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tabRatio="646" activeTab="0"/>
  </bookViews>
  <sheets>
    <sheet name="1. TICKETS PROJECTED" sheetId="1" r:id="rId1"/>
    <sheet name="2. TICKETS ACTUAL" sheetId="2" r:id="rId2"/>
    <sheet name="3. WELL DRINK LITER" sheetId="3" r:id="rId3"/>
    <sheet name="4. CALL DRINK LITER " sheetId="4" r:id="rId4"/>
    <sheet name="5. WELL DRINK 750ML" sheetId="5" r:id="rId5"/>
    <sheet name="6. CALL DRINK 750ML " sheetId="6" r:id="rId6"/>
    <sheet name="7. WELL DRINK QUART" sheetId="7" r:id="rId7"/>
    <sheet name="8. CALL DRINK QUART" sheetId="8" r:id="rId8"/>
    <sheet name="9. BEER " sheetId="9" r:id="rId9"/>
  </sheets>
  <definedNames/>
  <calcPr fullCalcOnLoad="1"/>
</workbook>
</file>

<file path=xl/comments3.xml><?xml version="1.0" encoding="utf-8"?>
<comments xmlns="http://schemas.openxmlformats.org/spreadsheetml/2006/main">
  <authors>
    <author>A satisfied Microsoft Office user</author>
  </authors>
  <commentList>
    <comment ref="B7" authorId="0">
      <text>
        <r>
          <rPr>
            <sz val="8"/>
            <rFont val="Tahoma"/>
            <family val="0"/>
          </rPr>
          <t xml:space="preserve">Following brands @ Same Cost
Jim Beam
Smirnoff
</t>
        </r>
      </text>
    </comment>
    <comment ref="C7" authorId="0">
      <text>
        <r>
          <rPr>
            <sz val="8"/>
            <rFont val="Tahoma"/>
            <family val="0"/>
          </rPr>
          <t xml:space="preserve">Following brands @ Same Cost
Jim Beam
Smirnoff
</t>
        </r>
      </text>
    </comment>
    <comment ref="D7" authorId="0">
      <text>
        <r>
          <rPr>
            <sz val="8"/>
            <rFont val="Tahoma"/>
            <family val="0"/>
          </rPr>
          <t xml:space="preserve">Following brands @ Same Cost
Jim Beam
Smirnoff
</t>
        </r>
      </text>
    </comment>
    <comment ref="E7" authorId="0">
      <text>
        <r>
          <rPr>
            <sz val="8"/>
            <rFont val="Tahoma"/>
            <family val="0"/>
          </rPr>
          <t xml:space="preserve">Following brands @ Same Cost
Jim Beam
Smirnoff
</t>
        </r>
      </text>
    </comment>
    <comment ref="F7" authorId="0">
      <text>
        <r>
          <rPr>
            <sz val="8"/>
            <rFont val="Tahoma"/>
            <family val="0"/>
          </rPr>
          <t xml:space="preserve">Following brands @ Same Cost
Jim Beam
Smirnoff
</t>
        </r>
      </text>
    </comment>
    <comment ref="G7" authorId="0">
      <text>
        <r>
          <rPr>
            <sz val="8"/>
            <rFont val="Tahoma"/>
            <family val="0"/>
          </rPr>
          <t xml:space="preserve">Following brands @ Same Cost
Jim Beam
Smirnoff
</t>
        </r>
      </text>
    </comment>
    <comment ref="H7" authorId="0">
      <text>
        <r>
          <rPr>
            <sz val="8"/>
            <rFont val="Tahoma"/>
            <family val="0"/>
          </rPr>
          <t xml:space="preserve">Following brands @ Same Cost
Jim Beam
Smirnoff
</t>
        </r>
      </text>
    </comment>
    <comment ref="I7" authorId="0">
      <text>
        <r>
          <rPr>
            <sz val="8"/>
            <rFont val="Tahoma"/>
            <family val="0"/>
          </rPr>
          <t xml:space="preserve">Following brands @ Same Cost
Jim Beam
Smirnoff
</t>
        </r>
      </text>
    </comment>
    <comment ref="A18" authorId="0">
      <text>
        <r>
          <rPr>
            <sz val="8"/>
            <rFont val="Tahoma"/>
            <family val="0"/>
          </rPr>
          <t>Total cost is liquor cost per drink, plus mix cost per drink plus sales tax based on selling price.</t>
        </r>
      </text>
    </comment>
  </commentList>
</comments>
</file>

<file path=xl/comments4.xml><?xml version="1.0" encoding="utf-8"?>
<comments xmlns="http://schemas.openxmlformats.org/spreadsheetml/2006/main">
  <authors>
    <author>A satisfied Microsoft Office user</author>
  </authors>
  <commentList>
    <comment ref="B7" authorId="0">
      <text>
        <r>
          <rPr>
            <sz val="8"/>
            <rFont val="Tahoma"/>
            <family val="0"/>
          </rPr>
          <t>Following Brands @ Same Cost
Old Crow
Smirnoff
Jim Bean
Old Grandad</t>
        </r>
      </text>
    </comment>
    <comment ref="C7" authorId="0">
      <text>
        <r>
          <rPr>
            <sz val="8"/>
            <rFont val="Tahoma"/>
            <family val="0"/>
          </rPr>
          <t>Following Brands @ Same Cost
Old Crow
Smirnoff
Jim Bean
Old Grandad</t>
        </r>
      </text>
    </comment>
    <comment ref="D7" authorId="0">
      <text>
        <r>
          <rPr>
            <sz val="8"/>
            <rFont val="Tahoma"/>
            <family val="0"/>
          </rPr>
          <t>Following Brands @ Same Cost
Old Crow
Smirnoff
Jim Bean
Old Grandad</t>
        </r>
      </text>
    </comment>
    <comment ref="E7" authorId="0">
      <text>
        <r>
          <rPr>
            <sz val="8"/>
            <rFont val="Tahoma"/>
            <family val="0"/>
          </rPr>
          <t>Following Brands @ Same Cost
Old Crow
Smirnoff
Jim Bean
Old Grandad</t>
        </r>
      </text>
    </comment>
    <comment ref="F7" authorId="0">
      <text>
        <r>
          <rPr>
            <sz val="8"/>
            <rFont val="Tahoma"/>
            <family val="0"/>
          </rPr>
          <t>Following Brands @ Same Cost
Old Crow
Smirnoff
Jim Bean
Old Grandad</t>
        </r>
      </text>
    </comment>
    <comment ref="G7" authorId="0">
      <text>
        <r>
          <rPr>
            <sz val="8"/>
            <rFont val="Tahoma"/>
            <family val="0"/>
          </rPr>
          <t>Following Brands @ Same Cost
Old Crow
Smirnoff
Jim Bean
Old Grandad</t>
        </r>
      </text>
    </comment>
    <comment ref="H7" authorId="0">
      <text>
        <r>
          <rPr>
            <sz val="8"/>
            <rFont val="Tahoma"/>
            <family val="0"/>
          </rPr>
          <t>Following Brands @ Same Cost
Old Crow
Smirnoff
Jim Bean
Old Grandad</t>
        </r>
      </text>
    </comment>
    <comment ref="I7" authorId="0">
      <text>
        <r>
          <rPr>
            <sz val="8"/>
            <rFont val="Tahoma"/>
            <family val="0"/>
          </rPr>
          <t>Following Brands @ Same Cost
Old Crow
Smirnoff
Jim Bean
Old Grandad</t>
        </r>
      </text>
    </comment>
    <comment ref="A18" authorId="0">
      <text>
        <r>
          <rPr>
            <sz val="8"/>
            <rFont val="Tahoma"/>
            <family val="0"/>
          </rPr>
          <t>Total cost is liquor cost per drink, plus mix cost per drink plus sales tax based on selling price.</t>
        </r>
      </text>
    </comment>
  </commentList>
</comments>
</file>

<file path=xl/comments5.xml><?xml version="1.0" encoding="utf-8"?>
<comments xmlns="http://schemas.openxmlformats.org/spreadsheetml/2006/main">
  <authors>
    <author>A satisfied Microsoft Office user</author>
  </authors>
  <commentList>
    <comment ref="B7" authorId="0">
      <text>
        <r>
          <rPr>
            <sz val="8"/>
            <rFont val="Tahoma"/>
            <family val="0"/>
          </rPr>
          <t>Brands @ Same Cost
WELL BRAND NAME</t>
        </r>
      </text>
    </comment>
    <comment ref="C7" authorId="0">
      <text>
        <r>
          <rPr>
            <sz val="8"/>
            <rFont val="Tahoma"/>
            <family val="0"/>
          </rPr>
          <t>Brands @ Same Cost
Old Crow
Smirnoff</t>
        </r>
      </text>
    </comment>
    <comment ref="D7" authorId="0">
      <text>
        <r>
          <rPr>
            <sz val="8"/>
            <rFont val="Tahoma"/>
            <family val="0"/>
          </rPr>
          <t>Brands @ Same Cost
Old Crow
Smirnoff</t>
        </r>
      </text>
    </comment>
    <comment ref="E7" authorId="0">
      <text>
        <r>
          <rPr>
            <sz val="8"/>
            <rFont val="Tahoma"/>
            <family val="0"/>
          </rPr>
          <t>Brands @ Same Cost
Old Crow
Smirnoff</t>
        </r>
      </text>
    </comment>
    <comment ref="F7" authorId="0">
      <text>
        <r>
          <rPr>
            <sz val="8"/>
            <rFont val="Tahoma"/>
            <family val="0"/>
          </rPr>
          <t>Brands @ Same Cost
Old Crow
Smirnoff</t>
        </r>
      </text>
    </comment>
    <comment ref="G7" authorId="0">
      <text>
        <r>
          <rPr>
            <sz val="8"/>
            <rFont val="Tahoma"/>
            <family val="0"/>
          </rPr>
          <t>Brands @ Same Cost
Old Crow
Smirnoff</t>
        </r>
      </text>
    </comment>
    <comment ref="H7" authorId="0">
      <text>
        <r>
          <rPr>
            <sz val="8"/>
            <rFont val="Tahoma"/>
            <family val="0"/>
          </rPr>
          <t>Brands @ Same Cost
Old Crow
Smirnoff</t>
        </r>
      </text>
    </comment>
    <comment ref="I7" authorId="0">
      <text>
        <r>
          <rPr>
            <sz val="8"/>
            <rFont val="Tahoma"/>
            <family val="0"/>
          </rPr>
          <t>Brands @ Same Cost
Old Crow
Smirnoff</t>
        </r>
      </text>
    </comment>
    <comment ref="A18" authorId="0">
      <text>
        <r>
          <rPr>
            <sz val="8"/>
            <rFont val="Tahoma"/>
            <family val="0"/>
          </rPr>
          <t>Total cost is liquor cost per drink, plus mix cost per drink plus sales tax based on selling price.</t>
        </r>
      </text>
    </comment>
  </commentList>
</comments>
</file>

<file path=xl/comments6.xml><?xml version="1.0" encoding="utf-8"?>
<comments xmlns="http://schemas.openxmlformats.org/spreadsheetml/2006/main">
  <authors>
    <author>A satisfied Microsoft Office user</author>
  </authors>
  <commentList>
    <comment ref="B7" authorId="0">
      <text>
        <r>
          <rPr>
            <sz val="8"/>
            <rFont val="Tahoma"/>
            <family val="0"/>
          </rPr>
          <t>Brands @ Same Cost
CALL BRAND NAME</t>
        </r>
      </text>
    </comment>
    <comment ref="C7" authorId="0">
      <text>
        <r>
          <rPr>
            <sz val="8"/>
            <rFont val="Tahoma"/>
            <family val="0"/>
          </rPr>
          <t>Brands @ Same Cost
Old Crow
Smirnoff</t>
        </r>
      </text>
    </comment>
    <comment ref="D7" authorId="0">
      <text>
        <r>
          <rPr>
            <sz val="8"/>
            <rFont val="Tahoma"/>
            <family val="0"/>
          </rPr>
          <t>Brands @ Same Cost
Old Crow
Smirnoff</t>
        </r>
      </text>
    </comment>
    <comment ref="E7" authorId="0">
      <text>
        <r>
          <rPr>
            <sz val="8"/>
            <rFont val="Tahoma"/>
            <family val="0"/>
          </rPr>
          <t>Brands @ Same Cost
Old Crow
Smirnoff</t>
        </r>
      </text>
    </comment>
    <comment ref="F7" authorId="0">
      <text>
        <r>
          <rPr>
            <sz val="8"/>
            <rFont val="Tahoma"/>
            <family val="0"/>
          </rPr>
          <t>Brands @ Same Cost
Old Crow
Smirnoff</t>
        </r>
      </text>
    </comment>
    <comment ref="G7" authorId="0">
      <text>
        <r>
          <rPr>
            <sz val="8"/>
            <rFont val="Tahoma"/>
            <family val="0"/>
          </rPr>
          <t>Brands @ Same Cost
Old Crow
Smirnoff</t>
        </r>
      </text>
    </comment>
    <comment ref="H7" authorId="0">
      <text>
        <r>
          <rPr>
            <sz val="8"/>
            <rFont val="Tahoma"/>
            <family val="0"/>
          </rPr>
          <t>Brands @ Same Cost
Old Crow
Smirnoff</t>
        </r>
      </text>
    </comment>
    <comment ref="I7" authorId="0">
      <text>
        <r>
          <rPr>
            <sz val="8"/>
            <rFont val="Tahoma"/>
            <family val="0"/>
          </rPr>
          <t>Brands @ Same Cost
Old Crow
Smirnoff</t>
        </r>
      </text>
    </comment>
    <comment ref="A18" authorId="0">
      <text>
        <r>
          <rPr>
            <sz val="8"/>
            <rFont val="Tahoma"/>
            <family val="0"/>
          </rPr>
          <t>Total cost is liquor cost per drink, plus mix cost per drink plus sales tax based on selling price.</t>
        </r>
      </text>
    </comment>
  </commentList>
</comments>
</file>

<file path=xl/comments7.xml><?xml version="1.0" encoding="utf-8"?>
<comments xmlns="http://schemas.openxmlformats.org/spreadsheetml/2006/main">
  <authors>
    <author>A satisfied Microsoft Office user</author>
  </authors>
  <commentList>
    <comment ref="B7" authorId="0">
      <text>
        <r>
          <rPr>
            <sz val="8"/>
            <rFont val="Tahoma"/>
            <family val="0"/>
          </rPr>
          <t xml:space="preserve">Following brands @ Same Cost
Jim Beam
Smirnoff
</t>
        </r>
      </text>
    </comment>
    <comment ref="C7" authorId="0">
      <text>
        <r>
          <rPr>
            <sz val="8"/>
            <rFont val="Tahoma"/>
            <family val="0"/>
          </rPr>
          <t xml:space="preserve">Following brands @ Same Cost
Jim Beam
Smirnoff
</t>
        </r>
      </text>
    </comment>
    <comment ref="D7" authorId="0">
      <text>
        <r>
          <rPr>
            <sz val="8"/>
            <rFont val="Tahoma"/>
            <family val="0"/>
          </rPr>
          <t xml:space="preserve">Following brands @ Same Cost
Jim Beam
Smirnoff
</t>
        </r>
      </text>
    </comment>
    <comment ref="E7" authorId="0">
      <text>
        <r>
          <rPr>
            <sz val="8"/>
            <rFont val="Tahoma"/>
            <family val="0"/>
          </rPr>
          <t xml:space="preserve">Following brands @ Same Cost
Jim Beam
Smirnoff
</t>
        </r>
      </text>
    </comment>
    <comment ref="F7" authorId="0">
      <text>
        <r>
          <rPr>
            <sz val="8"/>
            <rFont val="Tahoma"/>
            <family val="0"/>
          </rPr>
          <t xml:space="preserve">Following brands @ Same Cost
Jim Beam
Smirnoff
</t>
        </r>
      </text>
    </comment>
    <comment ref="G7" authorId="0">
      <text>
        <r>
          <rPr>
            <sz val="8"/>
            <rFont val="Tahoma"/>
            <family val="0"/>
          </rPr>
          <t xml:space="preserve">Following brands @ Same Cost
Jim Beam
Smirnoff
</t>
        </r>
      </text>
    </comment>
    <comment ref="H7" authorId="0">
      <text>
        <r>
          <rPr>
            <sz val="8"/>
            <rFont val="Tahoma"/>
            <family val="0"/>
          </rPr>
          <t xml:space="preserve">Following brands @ Same Cost
Jim Beam
Smirnoff
</t>
        </r>
      </text>
    </comment>
    <comment ref="I7" authorId="0">
      <text>
        <r>
          <rPr>
            <sz val="8"/>
            <rFont val="Tahoma"/>
            <family val="0"/>
          </rPr>
          <t xml:space="preserve">Following brands @ Same Cost
Jim Beam
Smirnoff
</t>
        </r>
      </text>
    </comment>
    <comment ref="A18" authorId="0">
      <text>
        <r>
          <rPr>
            <sz val="8"/>
            <rFont val="Tahoma"/>
            <family val="0"/>
          </rPr>
          <t>Total cost is liquor cost per drink, plus mix cost per drink plus sales tax based on selling price.</t>
        </r>
      </text>
    </comment>
  </commentList>
</comments>
</file>

<file path=xl/comments8.xml><?xml version="1.0" encoding="utf-8"?>
<comments xmlns="http://schemas.openxmlformats.org/spreadsheetml/2006/main">
  <authors>
    <author>A satisfied Microsoft Office user</author>
  </authors>
  <commentList>
    <comment ref="B7" authorId="0">
      <text>
        <r>
          <rPr>
            <sz val="8"/>
            <rFont val="Tahoma"/>
            <family val="0"/>
          </rPr>
          <t>Following Brands @ Same Cost
Old Crow
Smirnoff
Jim Bean
Old Grandad</t>
        </r>
      </text>
    </comment>
    <comment ref="C7" authorId="0">
      <text>
        <r>
          <rPr>
            <sz val="8"/>
            <rFont val="Tahoma"/>
            <family val="0"/>
          </rPr>
          <t>Following Brands @ Same Cost
Old Crow
Smirnoff
Jim Bean
Old Grandad</t>
        </r>
      </text>
    </comment>
    <comment ref="D7" authorId="0">
      <text>
        <r>
          <rPr>
            <sz val="8"/>
            <rFont val="Tahoma"/>
            <family val="0"/>
          </rPr>
          <t>Following Brands @ Same Cost
Old Crow
Smirnoff
Jim Bean
Old Grandad</t>
        </r>
      </text>
    </comment>
    <comment ref="E7" authorId="0">
      <text>
        <r>
          <rPr>
            <sz val="8"/>
            <rFont val="Tahoma"/>
            <family val="0"/>
          </rPr>
          <t>Following Brands @ Same Cost
Old Crow
Smirnoff
Jim Bean
Old Grandad</t>
        </r>
      </text>
    </comment>
    <comment ref="F7" authorId="0">
      <text>
        <r>
          <rPr>
            <sz val="8"/>
            <rFont val="Tahoma"/>
            <family val="0"/>
          </rPr>
          <t>Following Brands @ Same Cost
Old Crow
Smirnoff
Jim Bean
Old Grandad</t>
        </r>
      </text>
    </comment>
    <comment ref="G7" authorId="0">
      <text>
        <r>
          <rPr>
            <sz val="8"/>
            <rFont val="Tahoma"/>
            <family val="0"/>
          </rPr>
          <t>Following Brands @ Same Cost
Old Crow
Smirnoff
Jim Bean
Old Grandad</t>
        </r>
      </text>
    </comment>
    <comment ref="H7" authorId="0">
      <text>
        <r>
          <rPr>
            <sz val="8"/>
            <rFont val="Tahoma"/>
            <family val="0"/>
          </rPr>
          <t>Following Brands @ Same Cost
Old Crow
Smirnoff
Jim Bean
Old Grandad</t>
        </r>
      </text>
    </comment>
    <comment ref="I7" authorId="0">
      <text>
        <r>
          <rPr>
            <sz val="8"/>
            <rFont val="Tahoma"/>
            <family val="0"/>
          </rPr>
          <t>Following Brands @ Same Cost
Old Crow
Smirnoff
Jim Bean
Old Grandad</t>
        </r>
      </text>
    </comment>
    <comment ref="A18" authorId="0">
      <text>
        <r>
          <rPr>
            <sz val="8"/>
            <rFont val="Tahoma"/>
            <family val="0"/>
          </rPr>
          <t>Total cost is liquor cost per drink, plus mix cost per drink plus sales tax based on selling price.</t>
        </r>
      </text>
    </comment>
  </commentList>
</comments>
</file>

<file path=xl/comments9.xml><?xml version="1.0" encoding="utf-8"?>
<comments xmlns="http://schemas.openxmlformats.org/spreadsheetml/2006/main">
  <authors>
    <author>A satisfied Microsoft Office user</author>
  </authors>
  <commentList>
    <comment ref="B7" authorId="0">
      <text>
        <r>
          <rPr>
            <sz val="8"/>
            <rFont val="Tahoma"/>
            <family val="0"/>
          </rPr>
          <t>Brands @ Same Cost
DOMESTIC NAME LIST</t>
        </r>
      </text>
    </comment>
    <comment ref="C7" authorId="0">
      <text>
        <r>
          <rPr>
            <sz val="8"/>
            <rFont val="Tahoma"/>
            <family val="0"/>
          </rPr>
          <t>Brands @ Same Cost
Coors
Bud Lite</t>
        </r>
      </text>
    </comment>
    <comment ref="D7" authorId="0">
      <text>
        <r>
          <rPr>
            <sz val="8"/>
            <rFont val="Tahoma"/>
            <family val="0"/>
          </rPr>
          <t>Brands @ Same Cost
Coors
Bud Lite</t>
        </r>
      </text>
    </comment>
    <comment ref="E7" authorId="0">
      <text>
        <r>
          <rPr>
            <sz val="8"/>
            <rFont val="Tahoma"/>
            <family val="0"/>
          </rPr>
          <t>Brands @ Same Cost
Coors
Bud Lite</t>
        </r>
      </text>
    </comment>
    <comment ref="F7" authorId="0">
      <text>
        <r>
          <rPr>
            <sz val="8"/>
            <rFont val="Tahoma"/>
            <family val="0"/>
          </rPr>
          <t>Brands @ Same Cost
Coors
Bud Lite</t>
        </r>
      </text>
    </comment>
    <comment ref="G7" authorId="0">
      <text>
        <r>
          <rPr>
            <sz val="8"/>
            <rFont val="Tahoma"/>
            <family val="0"/>
          </rPr>
          <t>Brands @ Same Cost
Coors
Bud Lite</t>
        </r>
      </text>
    </comment>
    <comment ref="H7" authorId="0">
      <text>
        <r>
          <rPr>
            <sz val="8"/>
            <rFont val="Tahoma"/>
            <family val="0"/>
          </rPr>
          <t>Brands @ Same Cost
Coors
Bud Lite</t>
        </r>
      </text>
    </comment>
    <comment ref="B24" authorId="0">
      <text>
        <r>
          <rPr>
            <sz val="8"/>
            <rFont val="Tahoma"/>
            <family val="0"/>
          </rPr>
          <t>Brands @ Same Cost
IMPORTED NAME LIST
PREMIUM NAME LIST</t>
        </r>
      </text>
    </comment>
    <comment ref="C24" authorId="0">
      <text>
        <r>
          <rPr>
            <sz val="8"/>
            <rFont val="Tahoma"/>
            <family val="0"/>
          </rPr>
          <t>Brands @ Same Cost
Coors
Bud Lite</t>
        </r>
      </text>
    </comment>
    <comment ref="D24" authorId="0">
      <text>
        <r>
          <rPr>
            <sz val="8"/>
            <rFont val="Tahoma"/>
            <family val="0"/>
          </rPr>
          <t>Brands @ Same Cost
Coors
Bud Lite</t>
        </r>
      </text>
    </comment>
    <comment ref="E24" authorId="0">
      <text>
        <r>
          <rPr>
            <sz val="8"/>
            <rFont val="Tahoma"/>
            <family val="0"/>
          </rPr>
          <t>Brands @ Same Cost
Coors
Bud Lite</t>
        </r>
      </text>
    </comment>
    <comment ref="F24" authorId="0">
      <text>
        <r>
          <rPr>
            <sz val="8"/>
            <rFont val="Tahoma"/>
            <family val="0"/>
          </rPr>
          <t>Brands @ Same Cost
Coors
Bud Lite</t>
        </r>
      </text>
    </comment>
    <comment ref="G24" authorId="0">
      <text>
        <r>
          <rPr>
            <sz val="8"/>
            <rFont val="Tahoma"/>
            <family val="0"/>
          </rPr>
          <t>Brands @ Same Cost
Coors
Bud Lite</t>
        </r>
      </text>
    </comment>
    <comment ref="H24" authorId="0">
      <text>
        <r>
          <rPr>
            <sz val="8"/>
            <rFont val="Tahoma"/>
            <family val="0"/>
          </rPr>
          <t>Brands @ Same Cost
Coors
Bud Lite</t>
        </r>
      </text>
    </comment>
  </commentList>
</comments>
</file>

<file path=xl/sharedStrings.xml><?xml version="1.0" encoding="utf-8"?>
<sst xmlns="http://schemas.openxmlformats.org/spreadsheetml/2006/main" count="472" uniqueCount="160">
  <si>
    <t>A</t>
  </si>
  <si>
    <t xml:space="preserve">DETERMINE THE NUMBER OF TICKETS TO BE SOLD. (BE REALISTIC &amp; CONSERVATIVE) </t>
  </si>
  <si>
    <t>B</t>
  </si>
  <si>
    <t>TICKETS</t>
  </si>
  <si>
    <t xml:space="preserve"> </t>
  </si>
  <si>
    <t>MINIMUM TICKETS TO BE SOLD</t>
  </si>
  <si>
    <t>ESTIMATED BAND COST</t>
  </si>
  <si>
    <t>COST</t>
  </si>
  <si>
    <t>ESTIMATED FOOD COST</t>
  </si>
  <si>
    <t>EST. FOOD COST PER TICKET</t>
  </si>
  <si>
    <t>ESTIMATED MISCELLANEOUS COST</t>
  </si>
  <si>
    <t>EST. MISC. COST PER TICKET</t>
  </si>
  <si>
    <t>MISCELLANEOUS EVENT COSTS</t>
  </si>
  <si>
    <t>DECORATIONS</t>
  </si>
  <si>
    <t>*DATE FORM COMPLETED</t>
  </si>
  <si>
    <t>LABOR COST</t>
  </si>
  <si>
    <t>OVERHEAD COST</t>
  </si>
  <si>
    <t>DATE EVENT SCHEDULED</t>
  </si>
  <si>
    <t>RENT (EQUIPMENT/BUS,ETC)</t>
  </si>
  <si>
    <t>OTHER (ATTACH LIST)</t>
  </si>
  <si>
    <t xml:space="preserve">APPROVED BY - SIGNATURES REQUIRED </t>
  </si>
  <si>
    <t>TOTAL EVENT COSTS</t>
  </si>
  <si>
    <t>EXALTED RULER:</t>
  </si>
  <si>
    <t>CHMN TRUSTEES:</t>
  </si>
  <si>
    <t>MINIMUM TICKET COST</t>
  </si>
  <si>
    <t xml:space="preserve">        IMPORTANT COST INFORMATION</t>
  </si>
  <si>
    <t>**</t>
  </si>
  <si>
    <t>FOOD COST 2 1/2 TIMES ACTUAL COST, THE</t>
  </si>
  <si>
    <t>MARKUP COVERS COST OF BELOW ITEMS:</t>
  </si>
  <si>
    <t>MINIMUM TICKET PRICE:</t>
  </si>
  <si>
    <t>1.  FOOD COST</t>
  </si>
  <si>
    <t>2.  LABOR - COOK &amp; DISHWASHER (ONLY)</t>
  </si>
  <si>
    <t>3.  CONDIMENTS</t>
  </si>
  <si>
    <t>PROFIT MARGIN (10%)</t>
  </si>
  <si>
    <t>4.  OVERHEAD (LIGHTS, GAS, ETC.)</t>
  </si>
  <si>
    <t>RECOMMENDED TICKET PRICE</t>
  </si>
  <si>
    <t>5.  SUPPLIES (TABLE CLOTHS, ETC)</t>
  </si>
  <si>
    <t xml:space="preserve">PROJECTED EVENT REVENUE </t>
  </si>
  <si>
    <t>BAND COST</t>
  </si>
  <si>
    <t>FOOD COST</t>
  </si>
  <si>
    <t>EVENT COSTS</t>
  </si>
  <si>
    <t>PROJECTED EVENT COSTS</t>
  </si>
  <si>
    <t>PROJECTED EVENT PROFIT</t>
  </si>
  <si>
    <t>NAME OF THE EVENT</t>
  </si>
  <si>
    <t>DATE</t>
  </si>
  <si>
    <t>TIME</t>
  </si>
  <si>
    <t>A/C #</t>
  </si>
  <si>
    <t>6PM</t>
  </si>
  <si>
    <t>INCOME</t>
  </si>
  <si>
    <t>CHAIRPERSON</t>
  </si>
  <si>
    <t>EXPENSE</t>
  </si>
  <si>
    <t>ENTER</t>
  </si>
  <si>
    <t>ACTUAL</t>
  </si>
  <si>
    <t>SOLD</t>
  </si>
  <si>
    <t>ACTUAL BAND COST</t>
  </si>
  <si>
    <t>ACTUAL EVENT COST</t>
  </si>
  <si>
    <t>ACTUAL EVENT COSTS</t>
  </si>
  <si>
    <t xml:space="preserve">      DATE OF EVENT</t>
  </si>
  <si>
    <t>KITCHEN ADD BACK COSTS (1-4)</t>
  </si>
  <si>
    <t xml:space="preserve">PRINTING </t>
  </si>
  <si>
    <t>RENT (BUSES, EQUIP, ETC.)</t>
  </si>
  <si>
    <t>REVIEWED BY - SIGNATURES REQUIRED</t>
  </si>
  <si>
    <t>AUDIT COMMITTEE:</t>
  </si>
  <si>
    <t>ACTUAL TICKET PRICE</t>
  </si>
  <si>
    <t xml:space="preserve">         IMPORTANT COST INFORMATION</t>
  </si>
  <si>
    <t>50/50 DRAWING</t>
  </si>
  <si>
    <t>IN ORDER TO GET ACTUAL EVENT COST,</t>
  </si>
  <si>
    <t>BOOZE RAFFLE</t>
  </si>
  <si>
    <t>ADD BACK BELOW KITCHEN COSTS:</t>
  </si>
  <si>
    <t>AUCTION TABLE DECORATIONS</t>
  </si>
  <si>
    <t>1.  LABOR - COOK &amp; DISHWASHER (ONLY)</t>
  </si>
  <si>
    <t>PULL TABS</t>
  </si>
  <si>
    <t>2.  CONDIMENTS - SALT, PEPPER, ETC</t>
  </si>
  <si>
    <t>3.  OVERHEAD % (LIGHTS,GAS, ETC.)</t>
  </si>
  <si>
    <t>TOTAL OTHER REVENUE</t>
  </si>
  <si>
    <t>4.  SUPPLIES (TABLE CLOTHS, ETC.)</t>
  </si>
  <si>
    <t>LIQUOR</t>
  </si>
  <si>
    <t>OUNCES</t>
  </si>
  <si>
    <t>NUMBER OF</t>
  </si>
  <si>
    <t>POUR VOLUME PER INDIVIDUAL DRINK</t>
  </si>
  <si>
    <t>VOLUME</t>
  </si>
  <si>
    <t>PER BOTTLE</t>
  </si>
  <si>
    <t>DRINKS</t>
  </si>
  <si>
    <t>7/8 OZ</t>
  </si>
  <si>
    <t>1 OZ</t>
  </si>
  <si>
    <t>1 1/8 OZ</t>
  </si>
  <si>
    <t>1 1/4 OZ</t>
  </si>
  <si>
    <t>1 1/2 OZ</t>
  </si>
  <si>
    <t>LITER</t>
  </si>
  <si>
    <t>BRAND NAME</t>
  </si>
  <si>
    <t>AVERAGE</t>
  </si>
  <si>
    <t xml:space="preserve">COST PER BOTTLE </t>
  </si>
  <si>
    <t xml:space="preserve">DRINK POUR COST @ 7/8 OZ </t>
  </si>
  <si>
    <t>DRINK POUR COST @ 1 OZ</t>
  </si>
  <si>
    <t>DRINK POUR COST @ 1 1/8 OZ</t>
  </si>
  <si>
    <t>DRINK POUR COST @ 1 1/4 OZ</t>
  </si>
  <si>
    <t>DRINK POUR COST @ 1 1/2 OZ</t>
  </si>
  <si>
    <t>MIX COST</t>
  </si>
  <si>
    <t>SALES TAX COST</t>
  </si>
  <si>
    <t>TOTAL PER DRINK COST @ 7/8 0Z</t>
  </si>
  <si>
    <t>TOTAL PER DRINK COST @ 1 OZ</t>
  </si>
  <si>
    <t>TOTAL PER DRINK COST @ 1 1/8 OZ</t>
  </si>
  <si>
    <t>TOTAL PER DRINK COST @ 1 1/4 OZ</t>
  </si>
  <si>
    <t>TOTAL PER DRINK COST @ 1 1/2 OZ</t>
  </si>
  <si>
    <t>SELLING PRICE PER DRINK</t>
  </si>
  <si>
    <t>COST PERCENTAGE @ 7/8 OZ (PC)</t>
  </si>
  <si>
    <t>COST PERCENTAGE @ 1 OZ (PC)</t>
  </si>
  <si>
    <t>COST PERCENTAGE @ 1 1/8 OZ (PC)</t>
  </si>
  <si>
    <t>COST PERCENTAGE @ 1 1/4 OZ (PC)</t>
  </si>
  <si>
    <t>COST PERCENTAGE @ 1 1/2 OZ (PC)</t>
  </si>
  <si>
    <t>DRINK POUR COST @ 7/8 OZ</t>
  </si>
  <si>
    <t>750ML</t>
  </si>
  <si>
    <t>DOMESTIC BEER</t>
  </si>
  <si>
    <t>REGULAR</t>
  </si>
  <si>
    <t>BOTTLES</t>
  </si>
  <si>
    <t>CASE</t>
  </si>
  <si>
    <t>COST PER CASE</t>
  </si>
  <si>
    <t>COST PER BOTTLE</t>
  </si>
  <si>
    <t>CRV</t>
  </si>
  <si>
    <t>SALES TAX</t>
  </si>
  <si>
    <t>TOTAL COST PER BOTTLE</t>
  </si>
  <si>
    <t>SELLING PRICE PER BOTTLE</t>
  </si>
  <si>
    <t>COST PERCENTAGE</t>
  </si>
  <si>
    <t>IMPORTED BEER</t>
  </si>
  <si>
    <t>PREMIUM</t>
  </si>
  <si>
    <t>X</t>
  </si>
  <si>
    <t>C</t>
  </si>
  <si>
    <t>D</t>
  </si>
  <si>
    <t>E</t>
  </si>
  <si>
    <t>F</t>
  </si>
  <si>
    <t>G</t>
  </si>
  <si>
    <t>COORS</t>
  </si>
  <si>
    <t>BUD LIGHT</t>
  </si>
  <si>
    <t>MILLER LITE</t>
  </si>
  <si>
    <t>BUD</t>
  </si>
  <si>
    <t>MILLER GD</t>
  </si>
  <si>
    <t>CORONA</t>
  </si>
  <si>
    <t>MICHALOB</t>
  </si>
  <si>
    <t>LABOR COST (CLEAN &amp; SETUP)</t>
  </si>
  <si>
    <t>POSTAGE (INVITATIONS)</t>
  </si>
  <si>
    <t>PRINTING (SIGNS, ETC)</t>
  </si>
  <si>
    <t xml:space="preserve">OVERHEAD COST </t>
  </si>
  <si>
    <t>ACTUAL NUMBER TICKETS SOLD</t>
  </si>
  <si>
    <t xml:space="preserve">ACTUAL TICKET REVENUE </t>
  </si>
  <si>
    <t>ACTUAL PROFIT</t>
  </si>
  <si>
    <t>ACTUAL COSTS</t>
  </si>
  <si>
    <t>TOTAL ACTUAL EVENT COSTS</t>
  </si>
  <si>
    <t>TOTAL EVENT PROFIT (LOSS)</t>
  </si>
  <si>
    <t>QUART</t>
  </si>
  <si>
    <t xml:space="preserve">ACTUAL FOOD COST </t>
  </si>
  <si>
    <t>ACTUAL OTHER EVENT REVENUE</t>
  </si>
  <si>
    <t>BAND COST PER TICKET</t>
  </si>
  <si>
    <t>MISC. COSTS PER TICKET</t>
  </si>
  <si>
    <t>FOOD COST PER TICKET</t>
  </si>
  <si>
    <r>
      <t>TAB</t>
    </r>
    <r>
      <rPr>
        <b/>
        <sz val="10"/>
        <color indexed="12"/>
        <rFont val="Arial"/>
        <family val="2"/>
      </rPr>
      <t xml:space="preserve"> KEY TO UNLOCKED AREA'S AND</t>
    </r>
    <r>
      <rPr>
        <b/>
        <sz val="10"/>
        <color indexed="10"/>
        <rFont val="Arial"/>
        <family val="2"/>
      </rPr>
      <t xml:space="preserve"> INSERT</t>
    </r>
    <r>
      <rPr>
        <b/>
        <sz val="10"/>
        <color indexed="12"/>
        <rFont val="Arial"/>
        <family val="2"/>
      </rPr>
      <t xml:space="preserve"> APPROPRIATE NUMBERS.</t>
    </r>
  </si>
  <si>
    <t>crab feed</t>
  </si>
  <si>
    <t>jim garland</t>
  </si>
  <si>
    <t>xxx</t>
  </si>
  <si>
    <t>yyy</t>
  </si>
  <si>
    <t>baileys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</si>
</sst>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_);\(&quot;$&quot;#,##0.0\)"/>
    <numFmt numFmtId="165" formatCode="&quot;$&quot;#,##0.0_);[Red]\(&quot;$&quot;#,##0.0\)"/>
    <numFmt numFmtId="166" formatCode="_(&quot;$&quot;* #,##0.000_);_(&quot;$&quot;* \(#,##0.000\);_(&quot;$&quot;* &quot;-&quot;??_);_(@_)"/>
    <numFmt numFmtId="167" formatCode="_(&quot;$&quot;* #,##0.0_);_(&quot;$&quot;* \(#,##0.0\);_(&quot;$&quot;* &quot;-&quot;??_);_(@_)"/>
  </numFmts>
  <fonts count="5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Arial"/>
      <family val="2"/>
    </font>
    <font>
      <b/>
      <sz val="9"/>
      <name val="Arial"/>
      <family val="0"/>
    </font>
    <font>
      <b/>
      <sz val="8"/>
      <name val="Arial"/>
      <family val="2"/>
    </font>
    <font>
      <sz val="10"/>
      <color indexed="9"/>
      <name val="Arial"/>
      <family val="2"/>
    </font>
    <font>
      <sz val="10"/>
      <color indexed="1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0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b/>
      <sz val="9"/>
      <color indexed="9"/>
      <name val="Arial"/>
      <family val="0"/>
    </font>
    <font>
      <b/>
      <sz val="9"/>
      <color indexed="8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b/>
      <sz val="10"/>
      <color indexed="39"/>
      <name val="Arial"/>
      <family val="0"/>
    </font>
    <font>
      <sz val="8"/>
      <name val="Tahoma"/>
      <family val="0"/>
    </font>
    <font>
      <b/>
      <i/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8"/>
      <color indexed="12"/>
      <name val="Arial"/>
      <family val="2"/>
    </font>
    <font>
      <b/>
      <sz val="9"/>
      <color indexed="12"/>
      <name val="Arial"/>
      <family val="2"/>
    </font>
    <font>
      <b/>
      <i/>
      <sz val="10"/>
      <color indexed="8"/>
      <name val="Arial"/>
      <family val="2"/>
    </font>
    <font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double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  <border>
      <left style="dashed"/>
      <right>
        <color indexed="63"/>
      </right>
      <top>
        <color indexed="63"/>
      </top>
      <bottom style="dashed"/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double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hair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363">
    <xf numFmtId="0" fontId="0" fillId="0" borderId="0" xfId="0" applyAlignment="1">
      <alignment/>
    </xf>
    <xf numFmtId="0" fontId="0" fillId="0" borderId="0" xfId="0" applyBorder="1" applyAlignment="1">
      <alignment/>
    </xf>
    <xf numFmtId="7" fontId="1" fillId="0" borderId="10" xfId="0" applyNumberFormat="1" applyFont="1" applyFill="1" applyBorder="1" applyAlignment="1" applyProtection="1">
      <alignment horizontal="center"/>
      <protection/>
    </xf>
    <xf numFmtId="0" fontId="1" fillId="0" borderId="11" xfId="0" applyFont="1" applyFill="1" applyBorder="1" applyAlignment="1" applyProtection="1">
      <alignment horizontal="center"/>
      <protection/>
    </xf>
    <xf numFmtId="0" fontId="1" fillId="0" borderId="12" xfId="0" applyFont="1" applyFill="1" applyBorder="1" applyAlignment="1">
      <alignment/>
    </xf>
    <xf numFmtId="7" fontId="1" fillId="0" borderId="12" xfId="0" applyNumberFormat="1" applyFont="1" applyFill="1" applyBorder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8" fontId="1" fillId="0" borderId="10" xfId="0" applyNumberFormat="1" applyFont="1" applyFill="1" applyBorder="1" applyAlignment="1" applyProtection="1">
      <alignment horizontal="center"/>
      <protection/>
    </xf>
    <xf numFmtId="0" fontId="0" fillId="0" borderId="13" xfId="0" applyFill="1" applyBorder="1" applyAlignment="1" applyProtection="1">
      <alignment horizontal="center"/>
      <protection/>
    </xf>
    <xf numFmtId="0" fontId="0" fillId="0" borderId="13" xfId="0" applyFill="1" applyBorder="1" applyAlignment="1" applyProtection="1">
      <alignment/>
      <protection/>
    </xf>
    <xf numFmtId="0" fontId="1" fillId="0" borderId="14" xfId="0" applyFont="1" applyFill="1" applyBorder="1" applyAlignment="1" applyProtection="1">
      <alignment horizontal="center"/>
      <protection/>
    </xf>
    <xf numFmtId="7" fontId="0" fillId="0" borderId="15" xfId="0" applyNumberFormat="1" applyFill="1" applyBorder="1" applyAlignment="1" applyProtection="1">
      <alignment/>
      <protection/>
    </xf>
    <xf numFmtId="7" fontId="1" fillId="0" borderId="16" xfId="0" applyNumberFormat="1" applyFont="1" applyFill="1" applyBorder="1" applyAlignment="1" applyProtection="1">
      <alignment horizontal="center"/>
      <protection/>
    </xf>
    <xf numFmtId="7" fontId="1" fillId="0" borderId="14" xfId="0" applyNumberFormat="1" applyFont="1" applyFill="1" applyBorder="1" applyAlignment="1" applyProtection="1">
      <alignment horizontal="center"/>
      <protection/>
    </xf>
    <xf numFmtId="7" fontId="0" fillId="0" borderId="13" xfId="0" applyNumberFormat="1" applyFill="1" applyBorder="1" applyAlignment="1" applyProtection="1">
      <alignment/>
      <protection/>
    </xf>
    <xf numFmtId="0" fontId="0" fillId="0" borderId="16" xfId="0" applyFill="1" applyBorder="1" applyAlignment="1" applyProtection="1">
      <alignment/>
      <protection/>
    </xf>
    <xf numFmtId="0" fontId="0" fillId="0" borderId="15" xfId="0" applyFill="1" applyBorder="1" applyAlignment="1" applyProtection="1">
      <alignment/>
      <protection/>
    </xf>
    <xf numFmtId="0" fontId="1" fillId="0" borderId="1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1" fillId="0" borderId="17" xfId="0" applyFont="1" applyFill="1" applyBorder="1" applyAlignment="1" applyProtection="1">
      <alignment horizontal="center"/>
      <protection/>
    </xf>
    <xf numFmtId="0" fontId="1" fillId="0" borderId="18" xfId="0" applyFont="1" applyFill="1" applyBorder="1" applyAlignment="1" applyProtection="1">
      <alignment horizontal="center"/>
      <protection/>
    </xf>
    <xf numFmtId="14" fontId="1" fillId="0" borderId="12" xfId="0" applyNumberFormat="1" applyFont="1" applyFill="1" applyBorder="1" applyAlignment="1" applyProtection="1">
      <alignment horizontal="center"/>
      <protection/>
    </xf>
    <xf numFmtId="0" fontId="1" fillId="0" borderId="19" xfId="0" applyFont="1" applyFill="1" applyBorder="1" applyAlignment="1" applyProtection="1">
      <alignment horizontal="center"/>
      <protection/>
    </xf>
    <xf numFmtId="0" fontId="1" fillId="0" borderId="20" xfId="0" applyFont="1" applyFill="1" applyBorder="1" applyAlignment="1" applyProtection="1">
      <alignment horizontal="center"/>
      <protection/>
    </xf>
    <xf numFmtId="0" fontId="1" fillId="0" borderId="21" xfId="0" applyFont="1" applyFill="1" applyBorder="1" applyAlignment="1" applyProtection="1">
      <alignment horizontal="center"/>
      <protection/>
    </xf>
    <xf numFmtId="0" fontId="1" fillId="0" borderId="10" xfId="0" applyFont="1" applyFill="1" applyBorder="1" applyAlignment="1" applyProtection="1">
      <alignment horizontal="center"/>
      <protection/>
    </xf>
    <xf numFmtId="7" fontId="0" fillId="0" borderId="18" xfId="0" applyNumberFormat="1" applyFill="1" applyBorder="1" applyAlignment="1" applyProtection="1">
      <alignment/>
      <protection/>
    </xf>
    <xf numFmtId="7" fontId="1" fillId="0" borderId="18" xfId="0" applyNumberFormat="1" applyFont="1" applyFill="1" applyBorder="1" applyAlignment="1" applyProtection="1">
      <alignment/>
      <protection/>
    </xf>
    <xf numFmtId="7" fontId="0" fillId="0" borderId="0" xfId="0" applyNumberFormat="1" applyFill="1" applyBorder="1" applyAlignment="1" applyProtection="1">
      <alignment/>
      <protection/>
    </xf>
    <xf numFmtId="7" fontId="0" fillId="0" borderId="16" xfId="0" applyNumberFormat="1" applyFill="1" applyBorder="1" applyAlignment="1" applyProtection="1">
      <alignment/>
      <protection/>
    </xf>
    <xf numFmtId="7" fontId="0" fillId="0" borderId="12" xfId="0" applyNumberFormat="1" applyFill="1" applyBorder="1" applyAlignment="1" applyProtection="1">
      <alignment/>
      <protection/>
    </xf>
    <xf numFmtId="0" fontId="0" fillId="0" borderId="0" xfId="0" applyFill="1" applyAlignment="1">
      <alignment/>
    </xf>
    <xf numFmtId="0" fontId="0" fillId="0" borderId="18" xfId="0" applyFont="1" applyFill="1" applyBorder="1" applyAlignment="1" applyProtection="1">
      <alignment horizontal="center"/>
      <protection/>
    </xf>
    <xf numFmtId="0" fontId="1" fillId="0" borderId="21" xfId="0" applyFont="1" applyFill="1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23" xfId="0" applyFill="1" applyBorder="1" applyAlignment="1" applyProtection="1">
      <alignment/>
      <protection/>
    </xf>
    <xf numFmtId="0" fontId="0" fillId="0" borderId="22" xfId="0" applyFill="1" applyBorder="1" applyAlignment="1" applyProtection="1">
      <alignment/>
      <protection/>
    </xf>
    <xf numFmtId="0" fontId="0" fillId="0" borderId="12" xfId="0" applyFill="1" applyBorder="1" applyAlignment="1" applyProtection="1">
      <alignment/>
      <protection/>
    </xf>
    <xf numFmtId="0" fontId="5" fillId="0" borderId="24" xfId="0" applyFont="1" applyFill="1" applyBorder="1" applyAlignment="1" applyProtection="1">
      <alignment/>
      <protection/>
    </xf>
    <xf numFmtId="0" fontId="0" fillId="0" borderId="25" xfId="0" applyFill="1" applyBorder="1" applyAlignment="1" applyProtection="1">
      <alignment/>
      <protection/>
    </xf>
    <xf numFmtId="8" fontId="1" fillId="0" borderId="18" xfId="0" applyNumberFormat="1" applyFont="1" applyFill="1" applyBorder="1" applyAlignment="1" applyProtection="1">
      <alignment horizontal="center"/>
      <protection/>
    </xf>
    <xf numFmtId="0" fontId="0" fillId="0" borderId="26" xfId="0" applyFill="1" applyBorder="1" applyAlignment="1" applyProtection="1">
      <alignment/>
      <protection/>
    </xf>
    <xf numFmtId="0" fontId="0" fillId="0" borderId="27" xfId="0" applyFill="1" applyBorder="1" applyAlignment="1" applyProtection="1">
      <alignment/>
      <protection/>
    </xf>
    <xf numFmtId="0" fontId="1" fillId="0" borderId="27" xfId="0" applyFont="1" applyFill="1" applyBorder="1" applyAlignment="1" applyProtection="1">
      <alignment/>
      <protection/>
    </xf>
    <xf numFmtId="7" fontId="0" fillId="0" borderId="27" xfId="0" applyNumberFormat="1" applyFill="1" applyBorder="1" applyAlignment="1" applyProtection="1">
      <alignment/>
      <protection/>
    </xf>
    <xf numFmtId="7" fontId="0" fillId="0" borderId="26" xfId="0" applyNumberFormat="1" applyFill="1" applyBorder="1" applyAlignment="1" applyProtection="1">
      <alignment/>
      <protection/>
    </xf>
    <xf numFmtId="0" fontId="0" fillId="0" borderId="28" xfId="0" applyFill="1" applyBorder="1" applyAlignment="1" applyProtection="1">
      <alignment/>
      <protection/>
    </xf>
    <xf numFmtId="7" fontId="1" fillId="0" borderId="29" xfId="0" applyNumberFormat="1" applyFont="1" applyFill="1" applyBorder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0" fillId="0" borderId="27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28" xfId="0" applyFill="1" applyBorder="1" applyAlignment="1">
      <alignment/>
    </xf>
    <xf numFmtId="7" fontId="0" fillId="0" borderId="23" xfId="0" applyNumberFormat="1" applyFill="1" applyBorder="1" applyAlignment="1" applyProtection="1">
      <alignment/>
      <protection/>
    </xf>
    <xf numFmtId="0" fontId="0" fillId="0" borderId="30" xfId="0" applyFill="1" applyBorder="1" applyAlignment="1">
      <alignment/>
    </xf>
    <xf numFmtId="0" fontId="0" fillId="0" borderId="31" xfId="0" applyFill="1" applyBorder="1" applyAlignment="1">
      <alignment/>
    </xf>
    <xf numFmtId="0" fontId="0" fillId="0" borderId="32" xfId="0" applyFill="1" applyBorder="1" applyAlignment="1">
      <alignment/>
    </xf>
    <xf numFmtId="0" fontId="0" fillId="0" borderId="33" xfId="0" applyFill="1" applyBorder="1" applyAlignment="1">
      <alignment/>
    </xf>
    <xf numFmtId="0" fontId="0" fillId="0" borderId="34" xfId="0" applyFill="1" applyBorder="1" applyAlignment="1">
      <alignment/>
    </xf>
    <xf numFmtId="0" fontId="0" fillId="0" borderId="35" xfId="0" applyFill="1" applyBorder="1" applyAlignment="1">
      <alignment/>
    </xf>
    <xf numFmtId="0" fontId="1" fillId="0" borderId="0" xfId="0" applyFont="1" applyFill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/>
      <protection/>
    </xf>
    <xf numFmtId="0" fontId="5" fillId="0" borderId="24" xfId="0" applyFont="1" applyFill="1" applyBorder="1" applyAlignment="1" applyProtection="1">
      <alignment/>
      <protection/>
    </xf>
    <xf numFmtId="0" fontId="0" fillId="0" borderId="25" xfId="0" applyFill="1" applyBorder="1" applyAlignment="1">
      <alignment/>
    </xf>
    <xf numFmtId="7" fontId="0" fillId="0" borderId="36" xfId="0" applyNumberFormat="1" applyFill="1" applyBorder="1" applyAlignment="1" applyProtection="1">
      <alignment/>
      <protection/>
    </xf>
    <xf numFmtId="0" fontId="5" fillId="0" borderId="22" xfId="0" applyFont="1" applyFill="1" applyBorder="1" applyAlignment="1" applyProtection="1">
      <alignment/>
      <protection/>
    </xf>
    <xf numFmtId="0" fontId="1" fillId="0" borderId="35" xfId="0" applyFont="1" applyFill="1" applyBorder="1" applyAlignment="1">
      <alignment/>
    </xf>
    <xf numFmtId="0" fontId="1" fillId="0" borderId="22" xfId="0" applyFont="1" applyFill="1" applyBorder="1" applyAlignment="1" applyProtection="1">
      <alignment/>
      <protection/>
    </xf>
    <xf numFmtId="7" fontId="0" fillId="0" borderId="0" xfId="0" applyNumberFormat="1" applyFont="1" applyFill="1" applyBorder="1" applyAlignment="1" applyProtection="1">
      <alignment/>
      <protection/>
    </xf>
    <xf numFmtId="0" fontId="0" fillId="0" borderId="24" xfId="0" applyFill="1" applyBorder="1" applyAlignment="1" applyProtection="1">
      <alignment/>
      <protection/>
    </xf>
    <xf numFmtId="0" fontId="0" fillId="0" borderId="36" xfId="0" applyFill="1" applyBorder="1" applyAlignment="1">
      <alignment/>
    </xf>
    <xf numFmtId="0" fontId="1" fillId="0" borderId="22" xfId="0" applyFont="1" applyFill="1" applyBorder="1" applyAlignment="1">
      <alignment horizontal="center"/>
    </xf>
    <xf numFmtId="0" fontId="1" fillId="0" borderId="0" xfId="0" applyFont="1" applyFill="1" applyBorder="1" applyAlignment="1" applyProtection="1">
      <alignment horizontal="center"/>
      <protection/>
    </xf>
    <xf numFmtId="10" fontId="0" fillId="0" borderId="0" xfId="0" applyNumberFormat="1" applyBorder="1" applyAlignment="1">
      <alignment/>
    </xf>
    <xf numFmtId="0" fontId="1" fillId="0" borderId="12" xfId="0" applyFont="1" applyFill="1" applyBorder="1" applyAlignment="1" applyProtection="1">
      <alignment horizontal="center"/>
      <protection/>
    </xf>
    <xf numFmtId="0" fontId="1" fillId="0" borderId="0" xfId="0" applyFont="1" applyFill="1" applyAlignment="1" applyProtection="1">
      <alignment horizontal="right"/>
      <protection/>
    </xf>
    <xf numFmtId="0" fontId="1" fillId="0" borderId="10" xfId="0" applyFont="1" applyFill="1" applyBorder="1" applyAlignment="1" applyProtection="1">
      <alignment horizontal="right"/>
      <protection/>
    </xf>
    <xf numFmtId="0" fontId="1" fillId="0" borderId="37" xfId="0" applyFont="1" applyFill="1" applyBorder="1" applyAlignment="1" applyProtection="1">
      <alignment horizontal="right"/>
      <protection/>
    </xf>
    <xf numFmtId="0" fontId="0" fillId="0" borderId="38" xfId="0" applyFill="1" applyBorder="1" applyAlignment="1" applyProtection="1">
      <alignment/>
      <protection/>
    </xf>
    <xf numFmtId="0" fontId="1" fillId="0" borderId="39" xfId="0" applyFont="1" applyFill="1" applyBorder="1" applyAlignment="1" applyProtection="1">
      <alignment horizontal="left"/>
      <protection/>
    </xf>
    <xf numFmtId="0" fontId="1" fillId="0" borderId="39" xfId="0" applyFont="1" applyFill="1" applyBorder="1" applyAlignment="1" applyProtection="1">
      <alignment horizontal="right"/>
      <protection/>
    </xf>
    <xf numFmtId="0" fontId="0" fillId="0" borderId="40" xfId="0" applyBorder="1" applyAlignment="1">
      <alignment/>
    </xf>
    <xf numFmtId="7" fontId="0" fillId="0" borderId="41" xfId="0" applyNumberFormat="1" applyBorder="1" applyAlignment="1">
      <alignment/>
    </xf>
    <xf numFmtId="0" fontId="1" fillId="0" borderId="41" xfId="0" applyFont="1" applyBorder="1" applyAlignment="1">
      <alignment/>
    </xf>
    <xf numFmtId="4" fontId="1" fillId="0" borderId="0" xfId="0" applyNumberFormat="1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1" fillId="0" borderId="42" xfId="0" applyFont="1" applyBorder="1" applyAlignment="1" applyProtection="1">
      <alignment/>
      <protection/>
    </xf>
    <xf numFmtId="7" fontId="1" fillId="0" borderId="43" xfId="0" applyNumberFormat="1" applyFont="1" applyFill="1" applyBorder="1" applyAlignment="1" applyProtection="1">
      <alignment horizontal="center"/>
      <protection/>
    </xf>
    <xf numFmtId="0" fontId="0" fillId="0" borderId="43" xfId="0" applyFill="1" applyBorder="1" applyAlignment="1" applyProtection="1">
      <alignment/>
      <protection/>
    </xf>
    <xf numFmtId="7" fontId="0" fillId="0" borderId="43" xfId="0" applyNumberFormat="1" applyBorder="1" applyAlignment="1" applyProtection="1">
      <alignment horizontal="center"/>
      <protection/>
    </xf>
    <xf numFmtId="0" fontId="4" fillId="0" borderId="18" xfId="0" applyFont="1" applyFill="1" applyBorder="1" applyAlignment="1" applyProtection="1">
      <alignment/>
      <protection/>
    </xf>
    <xf numFmtId="10" fontId="0" fillId="0" borderId="18" xfId="0" applyNumberFormat="1" applyFill="1" applyBorder="1" applyAlignment="1" applyProtection="1">
      <alignment/>
      <protection/>
    </xf>
    <xf numFmtId="10" fontId="0" fillId="0" borderId="0" xfId="0" applyNumberFormat="1" applyFill="1" applyBorder="1" applyAlignment="1">
      <alignment horizontal="center"/>
    </xf>
    <xf numFmtId="10" fontId="0" fillId="0" borderId="0" xfId="0" applyNumberFormat="1" applyFill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7" fontId="0" fillId="0" borderId="23" xfId="0" applyNumberFormat="1" applyFill="1" applyBorder="1" applyAlignment="1" applyProtection="1">
      <alignment horizontal="center"/>
      <protection/>
    </xf>
    <xf numFmtId="10" fontId="7" fillId="33" borderId="18" xfId="0" applyNumberFormat="1" applyFon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/>
      <protection/>
    </xf>
    <xf numFmtId="7" fontId="0" fillId="0" borderId="0" xfId="0" applyNumberFormat="1" applyFill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/>
      <protection/>
    </xf>
    <xf numFmtId="8" fontId="0" fillId="0" borderId="0" xfId="0" applyNumberFormat="1" applyBorder="1" applyAlignment="1" applyProtection="1">
      <alignment/>
      <protection/>
    </xf>
    <xf numFmtId="8" fontId="0" fillId="0" borderId="0" xfId="0" applyNumberForma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/>
      <protection/>
    </xf>
    <xf numFmtId="0" fontId="7" fillId="0" borderId="0" xfId="0" applyFont="1" applyFill="1" applyBorder="1" applyAlignment="1">
      <alignment/>
    </xf>
    <xf numFmtId="10" fontId="0" fillId="0" borderId="0" xfId="0" applyNumberFormat="1" applyFill="1" applyBorder="1" applyAlignment="1" applyProtection="1">
      <alignment/>
      <protection/>
    </xf>
    <xf numFmtId="7" fontId="11" fillId="0" borderId="0" xfId="0" applyNumberFormat="1" applyFont="1" applyBorder="1" applyAlignment="1" applyProtection="1">
      <alignment horizontal="center"/>
      <protection/>
    </xf>
    <xf numFmtId="0" fontId="11" fillId="0" borderId="0" xfId="0" applyFont="1" applyBorder="1" applyAlignment="1" applyProtection="1">
      <alignment/>
      <protection/>
    </xf>
    <xf numFmtId="7" fontId="7" fillId="0" borderId="0" xfId="44" applyNumberFormat="1" applyFont="1" applyFill="1" applyBorder="1" applyAlignment="1" applyProtection="1">
      <alignment horizontal="center"/>
      <protection/>
    </xf>
    <xf numFmtId="7" fontId="8" fillId="0" borderId="0" xfId="0" applyNumberFormat="1" applyFont="1" applyFill="1" applyBorder="1" applyAlignment="1" applyProtection="1">
      <alignment/>
      <protection/>
    </xf>
    <xf numFmtId="7" fontId="7" fillId="0" borderId="0" xfId="0" applyNumberFormat="1" applyFont="1" applyFill="1" applyBorder="1" applyAlignment="1" applyProtection="1">
      <alignment/>
      <protection/>
    </xf>
    <xf numFmtId="0" fontId="12" fillId="33" borderId="19" xfId="0" applyFont="1" applyFill="1" applyBorder="1" applyAlignment="1" applyProtection="1">
      <alignment horizontal="center"/>
      <protection locked="0"/>
    </xf>
    <xf numFmtId="7" fontId="12" fillId="33" borderId="18" xfId="0" applyNumberFormat="1" applyFont="1" applyFill="1" applyBorder="1" applyAlignment="1" applyProtection="1">
      <alignment horizontal="center"/>
      <protection locked="0"/>
    </xf>
    <xf numFmtId="7" fontId="12" fillId="33" borderId="18" xfId="0" applyNumberFormat="1" applyFont="1" applyFill="1" applyBorder="1" applyAlignment="1" applyProtection="1">
      <alignment/>
      <protection locked="0"/>
    </xf>
    <xf numFmtId="8" fontId="12" fillId="33" borderId="19" xfId="0" applyNumberFormat="1" applyFont="1" applyFill="1" applyBorder="1" applyAlignment="1" applyProtection="1">
      <alignment/>
      <protection locked="0"/>
    </xf>
    <xf numFmtId="8" fontId="12" fillId="33" borderId="35" xfId="0" applyNumberFormat="1" applyFont="1" applyFill="1" applyBorder="1" applyAlignment="1" applyProtection="1">
      <alignment/>
      <protection locked="0"/>
    </xf>
    <xf numFmtId="8" fontId="12" fillId="33" borderId="13" xfId="0" applyNumberFormat="1" applyFont="1" applyFill="1" applyBorder="1" applyAlignment="1" applyProtection="1">
      <alignment/>
      <protection locked="0"/>
    </xf>
    <xf numFmtId="0" fontId="13" fillId="33" borderId="18" xfId="0" applyFont="1" applyFill="1" applyBorder="1" applyAlignment="1" applyProtection="1">
      <alignment horizontal="center"/>
      <protection locked="0"/>
    </xf>
    <xf numFmtId="0" fontId="12" fillId="33" borderId="11" xfId="0" applyFont="1" applyFill="1" applyBorder="1" applyAlignment="1" applyProtection="1">
      <alignment horizontal="center"/>
      <protection locked="0"/>
    </xf>
    <xf numFmtId="14" fontId="12" fillId="33" borderId="18" xfId="0" applyNumberFormat="1" applyFont="1" applyFill="1" applyBorder="1" applyAlignment="1" applyProtection="1">
      <alignment horizontal="center"/>
      <protection locked="0"/>
    </xf>
    <xf numFmtId="18" fontId="12" fillId="33" borderId="18" xfId="0" applyNumberFormat="1" applyFont="1" applyFill="1" applyBorder="1" applyAlignment="1" applyProtection="1">
      <alignment horizontal="center"/>
      <protection locked="0"/>
    </xf>
    <xf numFmtId="49" fontId="12" fillId="33" borderId="18" xfId="0" applyNumberFormat="1" applyFont="1" applyFill="1" applyBorder="1" applyAlignment="1" applyProtection="1">
      <alignment horizontal="center"/>
      <protection locked="0"/>
    </xf>
    <xf numFmtId="8" fontId="12" fillId="33" borderId="19" xfId="44" applyNumberFormat="1" applyFont="1" applyFill="1" applyBorder="1" applyAlignment="1" applyProtection="1">
      <alignment horizontal="center"/>
      <protection locked="0"/>
    </xf>
    <xf numFmtId="8" fontId="12" fillId="33" borderId="19" xfId="44" applyNumberFormat="1" applyFont="1" applyFill="1" applyBorder="1" applyAlignment="1" applyProtection="1">
      <alignment horizontal="right"/>
      <protection locked="0"/>
    </xf>
    <xf numFmtId="0" fontId="0" fillId="0" borderId="44" xfId="0" applyFill="1" applyBorder="1" applyAlignment="1" applyProtection="1">
      <alignment/>
      <protection/>
    </xf>
    <xf numFmtId="0" fontId="9" fillId="0" borderId="44" xfId="0" applyFont="1" applyFill="1" applyBorder="1" applyAlignment="1" applyProtection="1">
      <alignment/>
      <protection/>
    </xf>
    <xf numFmtId="7" fontId="1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 applyProtection="1">
      <alignment/>
      <protection/>
    </xf>
    <xf numFmtId="12" fontId="1" fillId="0" borderId="0" xfId="0" applyNumberFormat="1" applyFont="1" applyFill="1" applyBorder="1" applyAlignment="1" applyProtection="1">
      <alignment horizontal="center"/>
      <protection/>
    </xf>
    <xf numFmtId="1" fontId="9" fillId="0" borderId="0" xfId="0" applyNumberFormat="1" applyFont="1" applyFill="1" applyBorder="1" applyAlignment="1" applyProtection="1">
      <alignment horizontal="center"/>
      <protection/>
    </xf>
    <xf numFmtId="1" fontId="10" fillId="0" borderId="0" xfId="0" applyNumberFormat="1" applyFont="1" applyFill="1" applyBorder="1" applyAlignment="1" applyProtection="1">
      <alignment horizontal="center"/>
      <protection/>
    </xf>
    <xf numFmtId="0" fontId="0" fillId="0" borderId="40" xfId="0" applyBorder="1" applyAlignment="1" applyProtection="1">
      <alignment/>
      <protection/>
    </xf>
    <xf numFmtId="7" fontId="0" fillId="0" borderId="41" xfId="0" applyNumberFormat="1" applyBorder="1" applyAlignment="1" applyProtection="1">
      <alignment/>
      <protection/>
    </xf>
    <xf numFmtId="0" fontId="1" fillId="0" borderId="44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8" fontId="1" fillId="0" borderId="45" xfId="0" applyNumberFormat="1" applyFont="1" applyFill="1" applyBorder="1" applyAlignment="1" applyProtection="1">
      <alignment/>
      <protection/>
    </xf>
    <xf numFmtId="7" fontId="1" fillId="0" borderId="41" xfId="0" applyNumberFormat="1" applyFont="1" applyFill="1" applyBorder="1" applyAlignment="1" applyProtection="1">
      <alignment horizontal="center"/>
      <protection/>
    </xf>
    <xf numFmtId="10" fontId="0" fillId="0" borderId="46" xfId="0" applyNumberFormat="1" applyFill="1" applyBorder="1" applyAlignment="1">
      <alignment horizontal="center"/>
    </xf>
    <xf numFmtId="10" fontId="0" fillId="0" borderId="47" xfId="0" applyNumberFormat="1" applyBorder="1" applyAlignment="1">
      <alignment/>
    </xf>
    <xf numFmtId="7" fontId="7" fillId="33" borderId="18" xfId="44" applyNumberFormat="1" applyFont="1" applyFill="1" applyBorder="1" applyAlignment="1" applyProtection="1">
      <alignment/>
      <protection locked="0"/>
    </xf>
    <xf numFmtId="0" fontId="6" fillId="0" borderId="18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/>
      <protection/>
    </xf>
    <xf numFmtId="12" fontId="6" fillId="0" borderId="18" xfId="0" applyNumberFormat="1" applyFont="1" applyFill="1" applyBorder="1" applyAlignment="1" applyProtection="1">
      <alignment horizontal="left"/>
      <protection/>
    </xf>
    <xf numFmtId="0" fontId="4" fillId="0" borderId="23" xfId="0" applyFont="1" applyFill="1" applyBorder="1" applyAlignment="1" applyProtection="1">
      <alignment/>
      <protection/>
    </xf>
    <xf numFmtId="0" fontId="16" fillId="0" borderId="18" xfId="0" applyFont="1" applyBorder="1" applyAlignment="1" applyProtection="1">
      <alignment horizontal="center"/>
      <protection/>
    </xf>
    <xf numFmtId="12" fontId="1" fillId="0" borderId="0" xfId="0" applyNumberFormat="1" applyFont="1" applyFill="1" applyBorder="1" applyAlignment="1">
      <alignment horizontal="center"/>
    </xf>
    <xf numFmtId="0" fontId="14" fillId="0" borderId="18" xfId="0" applyFont="1" applyFill="1" applyBorder="1" applyAlignment="1" applyProtection="1">
      <alignment horizontal="center"/>
      <protection/>
    </xf>
    <xf numFmtId="1" fontId="1" fillId="0" borderId="0" xfId="0" applyNumberFormat="1" applyFont="1" applyFill="1" applyBorder="1" applyAlignment="1">
      <alignment horizontal="center"/>
    </xf>
    <xf numFmtId="7" fontId="7" fillId="0" borderId="18" xfId="0" applyNumberFormat="1" applyFont="1" applyFill="1" applyBorder="1" applyAlignment="1" applyProtection="1">
      <alignment/>
      <protection/>
    </xf>
    <xf numFmtId="7" fontId="0" fillId="0" borderId="46" xfId="0" applyNumberFormat="1" applyFill="1" applyBorder="1" applyAlignment="1" applyProtection="1">
      <alignment/>
      <protection/>
    </xf>
    <xf numFmtId="0" fontId="4" fillId="0" borderId="42" xfId="0" applyFont="1" applyFill="1" applyBorder="1" applyAlignment="1" applyProtection="1">
      <alignment/>
      <protection/>
    </xf>
    <xf numFmtId="10" fontId="0" fillId="0" borderId="48" xfId="0" applyNumberFormat="1" applyFill="1" applyBorder="1" applyAlignment="1" applyProtection="1">
      <alignment/>
      <protection/>
    </xf>
    <xf numFmtId="0" fontId="4" fillId="0" borderId="40" xfId="0" applyFont="1" applyFill="1" applyBorder="1" applyAlignment="1" applyProtection="1">
      <alignment/>
      <protection/>
    </xf>
    <xf numFmtId="7" fontId="0" fillId="0" borderId="47" xfId="0" applyNumberFormat="1" applyFill="1" applyBorder="1" applyAlignment="1" applyProtection="1">
      <alignment/>
      <protection/>
    </xf>
    <xf numFmtId="8" fontId="12" fillId="34" borderId="19" xfId="44" applyNumberFormat="1" applyFont="1" applyFill="1" applyBorder="1" applyAlignment="1" applyProtection="1">
      <alignment horizontal="right"/>
      <protection locked="0"/>
    </xf>
    <xf numFmtId="0" fontId="1" fillId="0" borderId="28" xfId="0" applyFont="1" applyFill="1" applyBorder="1" applyAlignment="1" applyProtection="1">
      <alignment/>
      <protection/>
    </xf>
    <xf numFmtId="7" fontId="12" fillId="34" borderId="18" xfId="0" applyNumberFormat="1" applyFont="1" applyFill="1" applyBorder="1" applyAlignment="1" applyProtection="1">
      <alignment/>
      <protection locked="0"/>
    </xf>
    <xf numFmtId="8" fontId="1" fillId="35" borderId="0" xfId="0" applyNumberFormat="1" applyFont="1" applyFill="1" applyBorder="1" applyAlignment="1" applyProtection="1">
      <alignment/>
      <protection/>
    </xf>
    <xf numFmtId="10" fontId="7" fillId="35" borderId="18" xfId="0" applyNumberFormat="1" applyFont="1" applyFill="1" applyBorder="1" applyAlignment="1" applyProtection="1">
      <alignment/>
      <protection locked="0"/>
    </xf>
    <xf numFmtId="7" fontId="1" fillId="36" borderId="18" xfId="0" applyNumberFormat="1" applyFont="1" applyFill="1" applyBorder="1" applyAlignment="1" applyProtection="1">
      <alignment/>
      <protection/>
    </xf>
    <xf numFmtId="10" fontId="1" fillId="36" borderId="18" xfId="0" applyNumberFormat="1" applyFont="1" applyFill="1" applyBorder="1" applyAlignment="1" applyProtection="1">
      <alignment/>
      <protection/>
    </xf>
    <xf numFmtId="7" fontId="12" fillId="34" borderId="18" xfId="0" applyNumberFormat="1" applyFont="1" applyFill="1" applyBorder="1" applyAlignment="1" applyProtection="1">
      <alignment/>
      <protection locked="0"/>
    </xf>
    <xf numFmtId="10" fontId="12" fillId="34" borderId="18" xfId="0" applyNumberFormat="1" applyFont="1" applyFill="1" applyBorder="1" applyAlignment="1" applyProtection="1">
      <alignment/>
      <protection locked="0"/>
    </xf>
    <xf numFmtId="7" fontId="12" fillId="33" borderId="18" xfId="44" applyNumberFormat="1" applyFont="1" applyFill="1" applyBorder="1" applyAlignment="1" applyProtection="1">
      <alignment/>
      <protection locked="0"/>
    </xf>
    <xf numFmtId="7" fontId="12" fillId="33" borderId="18" xfId="0" applyNumberFormat="1" applyFont="1" applyFill="1" applyBorder="1" applyAlignment="1" applyProtection="1">
      <alignment/>
      <protection locked="0"/>
    </xf>
    <xf numFmtId="10" fontId="12" fillId="33" borderId="18" xfId="0" applyNumberFormat="1" applyFont="1" applyFill="1" applyBorder="1" applyAlignment="1" applyProtection="1">
      <alignment/>
      <protection locked="0"/>
    </xf>
    <xf numFmtId="7" fontId="1" fillId="36" borderId="18" xfId="0" applyNumberFormat="1" applyFont="1" applyFill="1" applyBorder="1" applyAlignment="1" applyProtection="1">
      <alignment/>
      <protection/>
    </xf>
    <xf numFmtId="10" fontId="1" fillId="36" borderId="18" xfId="0" applyNumberFormat="1" applyFont="1" applyFill="1" applyBorder="1" applyAlignment="1" applyProtection="1">
      <alignment/>
      <protection/>
    </xf>
    <xf numFmtId="10" fontId="7" fillId="35" borderId="18" xfId="0" applyNumberFormat="1" applyFont="1" applyFill="1" applyBorder="1" applyAlignment="1" applyProtection="1">
      <alignment/>
      <protection/>
    </xf>
    <xf numFmtId="7" fontId="12" fillId="34" borderId="18" xfId="0" applyNumberFormat="1" applyFont="1" applyFill="1" applyBorder="1" applyAlignment="1" applyProtection="1">
      <alignment horizontal="center"/>
      <protection locked="0"/>
    </xf>
    <xf numFmtId="0" fontId="1" fillId="35" borderId="10" xfId="0" applyFont="1" applyFill="1" applyBorder="1" applyAlignment="1" applyProtection="1">
      <alignment horizontal="center"/>
      <protection/>
    </xf>
    <xf numFmtId="0" fontId="1" fillId="36" borderId="18" xfId="0" applyFont="1" applyFill="1" applyBorder="1" applyAlignment="1" applyProtection="1">
      <alignment horizontal="left"/>
      <protection/>
    </xf>
    <xf numFmtId="0" fontId="1" fillId="36" borderId="22" xfId="0" applyFont="1" applyFill="1" applyBorder="1" applyAlignment="1" applyProtection="1">
      <alignment/>
      <protection/>
    </xf>
    <xf numFmtId="0" fontId="18" fillId="0" borderId="22" xfId="0" applyFont="1" applyFill="1" applyBorder="1" applyAlignment="1" applyProtection="1">
      <alignment/>
      <protection/>
    </xf>
    <xf numFmtId="0" fontId="1" fillId="36" borderId="12" xfId="0" applyFont="1" applyFill="1" applyBorder="1" applyAlignment="1">
      <alignment/>
    </xf>
    <xf numFmtId="0" fontId="1" fillId="36" borderId="35" xfId="0" applyFont="1" applyFill="1" applyBorder="1" applyAlignment="1">
      <alignment/>
    </xf>
    <xf numFmtId="7" fontId="10" fillId="36" borderId="18" xfId="0" applyNumberFormat="1" applyFont="1" applyFill="1" applyBorder="1" applyAlignment="1" applyProtection="1">
      <alignment/>
      <protection/>
    </xf>
    <xf numFmtId="7" fontId="10" fillId="36" borderId="49" xfId="0" applyNumberFormat="1" applyFont="1" applyFill="1" applyBorder="1" applyAlignment="1" applyProtection="1">
      <alignment/>
      <protection/>
    </xf>
    <xf numFmtId="10" fontId="10" fillId="36" borderId="49" xfId="0" applyNumberFormat="1" applyFont="1" applyFill="1" applyBorder="1" applyAlignment="1" applyProtection="1">
      <alignment/>
      <protection/>
    </xf>
    <xf numFmtId="0" fontId="16" fillId="0" borderId="49" xfId="0" applyFont="1" applyBorder="1" applyAlignment="1" applyProtection="1">
      <alignment horizontal="center"/>
      <protection/>
    </xf>
    <xf numFmtId="7" fontId="10" fillId="35" borderId="49" xfId="0" applyNumberFormat="1" applyFont="1" applyFill="1" applyBorder="1" applyAlignment="1" applyProtection="1">
      <alignment/>
      <protection/>
    </xf>
    <xf numFmtId="0" fontId="16" fillId="0" borderId="49" xfId="0" applyFont="1" applyBorder="1" applyAlignment="1">
      <alignment horizontal="center"/>
    </xf>
    <xf numFmtId="7" fontId="10" fillId="36" borderId="49" xfId="0" applyNumberFormat="1" applyFont="1" applyFill="1" applyBorder="1" applyAlignment="1">
      <alignment/>
    </xf>
    <xf numFmtId="7" fontId="10" fillId="0" borderId="49" xfId="0" applyNumberFormat="1" applyFont="1" applyFill="1" applyBorder="1" applyAlignment="1">
      <alignment/>
    </xf>
    <xf numFmtId="7" fontId="0" fillId="0" borderId="49" xfId="0" applyNumberFormat="1" applyFill="1" applyBorder="1" applyAlignment="1" applyProtection="1">
      <alignment/>
      <protection/>
    </xf>
    <xf numFmtId="7" fontId="1" fillId="36" borderId="49" xfId="0" applyNumberFormat="1" applyFont="1" applyFill="1" applyBorder="1" applyAlignment="1" applyProtection="1">
      <alignment/>
      <protection/>
    </xf>
    <xf numFmtId="10" fontId="1" fillId="36" borderId="49" xfId="0" applyNumberFormat="1" applyFont="1" applyFill="1" applyBorder="1" applyAlignment="1" applyProtection="1">
      <alignment/>
      <protection/>
    </xf>
    <xf numFmtId="10" fontId="0" fillId="0" borderId="49" xfId="0" applyNumberFormat="1" applyFill="1" applyBorder="1" applyAlignment="1" applyProtection="1">
      <alignment/>
      <protection/>
    </xf>
    <xf numFmtId="7" fontId="10" fillId="36" borderId="49" xfId="0" applyNumberFormat="1" applyFont="1" applyFill="1" applyBorder="1" applyAlignment="1" applyProtection="1">
      <alignment/>
      <protection locked="0"/>
    </xf>
    <xf numFmtId="7" fontId="7" fillId="0" borderId="49" xfId="0" applyNumberFormat="1" applyFont="1" applyFill="1" applyBorder="1" applyAlignment="1" applyProtection="1">
      <alignment/>
      <protection/>
    </xf>
    <xf numFmtId="10" fontId="1" fillId="36" borderId="49" xfId="0" applyNumberFormat="1" applyFont="1" applyFill="1" applyBorder="1" applyAlignment="1" applyProtection="1">
      <alignment/>
      <protection/>
    </xf>
    <xf numFmtId="7" fontId="10" fillId="36" borderId="49" xfId="0" applyNumberFormat="1" applyFont="1" applyFill="1" applyBorder="1" applyAlignment="1">
      <alignment/>
    </xf>
    <xf numFmtId="7" fontId="7" fillId="35" borderId="49" xfId="0" applyNumberFormat="1" applyFont="1" applyFill="1" applyBorder="1" applyAlignment="1" applyProtection="1">
      <alignment/>
      <protection/>
    </xf>
    <xf numFmtId="7" fontId="0" fillId="35" borderId="49" xfId="0" applyNumberFormat="1" applyFill="1" applyBorder="1" applyAlignment="1" applyProtection="1">
      <alignment/>
      <protection/>
    </xf>
    <xf numFmtId="0" fontId="16" fillId="35" borderId="49" xfId="0" applyFont="1" applyFill="1" applyBorder="1" applyAlignment="1">
      <alignment horizontal="center"/>
    </xf>
    <xf numFmtId="10" fontId="0" fillId="35" borderId="49" xfId="0" applyNumberFormat="1" applyFill="1" applyBorder="1" applyAlignment="1" applyProtection="1">
      <alignment/>
      <protection/>
    </xf>
    <xf numFmtId="10" fontId="10" fillId="36" borderId="49" xfId="0" applyNumberFormat="1" applyFont="1" applyFill="1" applyBorder="1" applyAlignment="1">
      <alignment/>
    </xf>
    <xf numFmtId="0" fontId="10" fillId="36" borderId="18" xfId="0" applyFont="1" applyFill="1" applyBorder="1" applyAlignment="1" applyProtection="1">
      <alignment horizontal="center"/>
      <protection/>
    </xf>
    <xf numFmtId="7" fontId="7" fillId="33" borderId="18" xfId="0" applyNumberFormat="1" applyFont="1" applyFill="1" applyBorder="1" applyAlignment="1" applyProtection="1">
      <alignment/>
      <protection locked="0"/>
    </xf>
    <xf numFmtId="0" fontId="17" fillId="36" borderId="18" xfId="0" applyFont="1" applyFill="1" applyBorder="1" applyAlignment="1" applyProtection="1">
      <alignment horizontal="center"/>
      <protection locked="0"/>
    </xf>
    <xf numFmtId="8" fontId="1" fillId="0" borderId="45" xfId="0" applyNumberFormat="1" applyFont="1" applyFill="1" applyBorder="1" applyAlignment="1" applyProtection="1">
      <alignment/>
      <protection/>
    </xf>
    <xf numFmtId="0" fontId="21" fillId="0" borderId="18" xfId="0" applyFont="1" applyFill="1" applyBorder="1" applyAlignment="1" applyProtection="1">
      <alignment horizontal="left"/>
      <protection/>
    </xf>
    <xf numFmtId="0" fontId="21" fillId="0" borderId="21" xfId="0" applyFont="1" applyFill="1" applyBorder="1" applyAlignment="1" applyProtection="1">
      <alignment/>
      <protection/>
    </xf>
    <xf numFmtId="0" fontId="23" fillId="36" borderId="19" xfId="0" applyFont="1" applyFill="1" applyBorder="1" applyAlignment="1" applyProtection="1">
      <alignment horizontal="center"/>
      <protection/>
    </xf>
    <xf numFmtId="0" fontId="21" fillId="0" borderId="22" xfId="0" applyFont="1" applyFill="1" applyBorder="1" applyAlignment="1" applyProtection="1">
      <alignment/>
      <protection/>
    </xf>
    <xf numFmtId="7" fontId="1" fillId="0" borderId="29" xfId="44" applyNumberFormat="1" applyFont="1" applyFill="1" applyBorder="1" applyAlignment="1" applyProtection="1">
      <alignment/>
      <protection/>
    </xf>
    <xf numFmtId="0" fontId="23" fillId="37" borderId="18" xfId="0" applyFont="1" applyFill="1" applyBorder="1" applyAlignment="1" applyProtection="1">
      <alignment horizontal="center"/>
      <protection/>
    </xf>
    <xf numFmtId="0" fontId="22" fillId="35" borderId="18" xfId="0" applyFont="1" applyFill="1" applyBorder="1" applyAlignment="1" applyProtection="1">
      <alignment horizontal="center"/>
      <protection/>
    </xf>
    <xf numFmtId="0" fontId="22" fillId="0" borderId="18" xfId="0" applyFont="1" applyFill="1" applyBorder="1" applyAlignment="1" applyProtection="1">
      <alignment horizontal="center"/>
      <protection/>
    </xf>
    <xf numFmtId="0" fontId="23" fillId="35" borderId="18" xfId="0" applyFont="1" applyFill="1" applyBorder="1" applyAlignment="1" applyProtection="1">
      <alignment horizontal="center"/>
      <protection/>
    </xf>
    <xf numFmtId="0" fontId="22" fillId="35" borderId="18" xfId="0" applyFont="1" applyFill="1" applyBorder="1" applyAlignment="1" applyProtection="1">
      <alignment/>
      <protection/>
    </xf>
    <xf numFmtId="0" fontId="22" fillId="0" borderId="18" xfId="0" applyFont="1" applyFill="1" applyBorder="1" applyAlignment="1" applyProtection="1">
      <alignment horizontal="left"/>
      <protection/>
    </xf>
    <xf numFmtId="12" fontId="22" fillId="0" borderId="18" xfId="0" applyNumberFormat="1" applyFont="1" applyFill="1" applyBorder="1" applyAlignment="1" applyProtection="1">
      <alignment horizontal="left"/>
      <protection/>
    </xf>
    <xf numFmtId="7" fontId="1" fillId="36" borderId="18" xfId="0" applyNumberFormat="1" applyFont="1" applyFill="1" applyBorder="1" applyAlignment="1" applyProtection="1">
      <alignment horizontal="center"/>
      <protection/>
    </xf>
    <xf numFmtId="0" fontId="1" fillId="36" borderId="14" xfId="0" applyFont="1" applyFill="1" applyBorder="1" applyAlignment="1" applyProtection="1">
      <alignment horizontal="center"/>
      <protection/>
    </xf>
    <xf numFmtId="7" fontId="1" fillId="36" borderId="12" xfId="0" applyNumberFormat="1" applyFont="1" applyFill="1" applyBorder="1" applyAlignment="1" applyProtection="1">
      <alignment/>
      <protection/>
    </xf>
    <xf numFmtId="0" fontId="21" fillId="0" borderId="18" xfId="0" applyFont="1" applyFill="1" applyBorder="1" applyAlignment="1" applyProtection="1">
      <alignment/>
      <protection/>
    </xf>
    <xf numFmtId="0" fontId="21" fillId="0" borderId="18" xfId="0" applyFont="1" applyFill="1" applyBorder="1" applyAlignment="1" applyProtection="1">
      <alignment horizontal="center"/>
      <protection/>
    </xf>
    <xf numFmtId="0" fontId="21" fillId="0" borderId="14" xfId="0" applyFont="1" applyFill="1" applyBorder="1" applyAlignment="1" applyProtection="1">
      <alignment horizontal="left"/>
      <protection/>
    </xf>
    <xf numFmtId="0" fontId="21" fillId="0" borderId="14" xfId="0" applyFont="1" applyFill="1" applyBorder="1" applyAlignment="1" applyProtection="1">
      <alignment horizontal="center"/>
      <protection/>
    </xf>
    <xf numFmtId="7" fontId="21" fillId="0" borderId="14" xfId="0" applyNumberFormat="1" applyFont="1" applyFill="1" applyBorder="1" applyAlignment="1" applyProtection="1">
      <alignment horizontal="center"/>
      <protection/>
    </xf>
    <xf numFmtId="0" fontId="1" fillId="36" borderId="21" xfId="0" applyFont="1" applyFill="1" applyBorder="1" applyAlignment="1">
      <alignment/>
    </xf>
    <xf numFmtId="0" fontId="1" fillId="36" borderId="23" xfId="0" applyFont="1" applyFill="1" applyBorder="1" applyAlignment="1">
      <alignment/>
    </xf>
    <xf numFmtId="7" fontId="1" fillId="36" borderId="23" xfId="0" applyNumberFormat="1" applyFont="1" applyFill="1" applyBorder="1" applyAlignment="1" applyProtection="1">
      <alignment/>
      <protection/>
    </xf>
    <xf numFmtId="7" fontId="1" fillId="36" borderId="19" xfId="0" applyNumberFormat="1" applyFont="1" applyFill="1" applyBorder="1" applyAlignment="1" applyProtection="1">
      <alignment/>
      <protection/>
    </xf>
    <xf numFmtId="0" fontId="1" fillId="36" borderId="21" xfId="0" applyFont="1" applyFill="1" applyBorder="1" applyAlignment="1" applyProtection="1">
      <alignment/>
      <protection/>
    </xf>
    <xf numFmtId="0" fontId="1" fillId="36" borderId="19" xfId="0" applyFont="1" applyFill="1" applyBorder="1" applyAlignment="1">
      <alignment/>
    </xf>
    <xf numFmtId="7" fontId="10" fillId="0" borderId="12" xfId="0" applyNumberFormat="1" applyFont="1" applyFill="1" applyBorder="1" applyAlignment="1" applyProtection="1">
      <alignment/>
      <protection/>
    </xf>
    <xf numFmtId="7" fontId="10" fillId="0" borderId="23" xfId="0" applyNumberFormat="1" applyFont="1" applyFill="1" applyBorder="1" applyAlignment="1" applyProtection="1">
      <alignment/>
      <protection/>
    </xf>
    <xf numFmtId="8" fontId="10" fillId="35" borderId="12" xfId="0" applyNumberFormat="1" applyFont="1" applyFill="1" applyBorder="1" applyAlignment="1" applyProtection="1">
      <alignment/>
      <protection/>
    </xf>
    <xf numFmtId="0" fontId="21" fillId="0" borderId="12" xfId="0" applyFont="1" applyFill="1" applyBorder="1" applyAlignment="1">
      <alignment/>
    </xf>
    <xf numFmtId="0" fontId="21" fillId="0" borderId="35" xfId="0" applyFont="1" applyFill="1" applyBorder="1" applyAlignment="1">
      <alignment/>
    </xf>
    <xf numFmtId="8" fontId="10" fillId="36" borderId="19" xfId="44" applyNumberFormat="1" applyFont="1" applyFill="1" applyBorder="1" applyAlignment="1" applyProtection="1">
      <alignment/>
      <protection/>
    </xf>
    <xf numFmtId="7" fontId="10" fillId="35" borderId="0" xfId="0" applyNumberFormat="1" applyFont="1" applyFill="1" applyBorder="1" applyAlignment="1" applyProtection="1">
      <alignment/>
      <protection/>
    </xf>
    <xf numFmtId="7" fontId="10" fillId="35" borderId="13" xfId="0" applyNumberFormat="1" applyFont="1" applyFill="1" applyBorder="1" applyAlignment="1" applyProtection="1">
      <alignment/>
      <protection/>
    </xf>
    <xf numFmtId="7" fontId="10" fillId="35" borderId="20" xfId="0" applyNumberFormat="1" applyFont="1" applyFill="1" applyBorder="1" applyAlignment="1" applyProtection="1">
      <alignment/>
      <protection/>
    </xf>
    <xf numFmtId="0" fontId="10" fillId="35" borderId="23" xfId="0" applyFont="1" applyFill="1" applyBorder="1" applyAlignment="1" applyProtection="1">
      <alignment/>
      <protection/>
    </xf>
    <xf numFmtId="7" fontId="10" fillId="35" borderId="15" xfId="0" applyNumberFormat="1" applyFont="1" applyFill="1" applyBorder="1" applyAlignment="1" applyProtection="1">
      <alignment/>
      <protection/>
    </xf>
    <xf numFmtId="7" fontId="0" fillId="0" borderId="35" xfId="0" applyNumberFormat="1" applyFill="1" applyBorder="1" applyAlignment="1" applyProtection="1">
      <alignment/>
      <protection/>
    </xf>
    <xf numFmtId="8" fontId="10" fillId="36" borderId="14" xfId="0" applyNumberFormat="1" applyFont="1" applyFill="1" applyBorder="1" applyAlignment="1" applyProtection="1">
      <alignment horizontal="center"/>
      <protection/>
    </xf>
    <xf numFmtId="0" fontId="10" fillId="36" borderId="18" xfId="0" applyFont="1" applyFill="1" applyBorder="1" applyAlignment="1" applyProtection="1">
      <alignment horizontal="left"/>
      <protection/>
    </xf>
    <xf numFmtId="0" fontId="10" fillId="36" borderId="21" xfId="0" applyFont="1" applyFill="1" applyBorder="1" applyAlignment="1" applyProtection="1">
      <alignment/>
      <protection/>
    </xf>
    <xf numFmtId="0" fontId="24" fillId="36" borderId="18" xfId="0" applyFont="1" applyFill="1" applyBorder="1" applyAlignment="1" applyProtection="1">
      <alignment horizontal="center"/>
      <protection/>
    </xf>
    <xf numFmtId="14" fontId="10" fillId="36" borderId="18" xfId="0" applyNumberFormat="1" applyFont="1" applyFill="1" applyBorder="1" applyAlignment="1" applyProtection="1">
      <alignment horizontal="center"/>
      <protection/>
    </xf>
    <xf numFmtId="18" fontId="10" fillId="36" borderId="18" xfId="0" applyNumberFormat="1" applyFont="1" applyFill="1" applyBorder="1" applyAlignment="1" applyProtection="1">
      <alignment horizontal="center"/>
      <protection/>
    </xf>
    <xf numFmtId="0" fontId="10" fillId="36" borderId="21" xfId="0" applyFont="1" applyFill="1" applyBorder="1" applyAlignment="1" applyProtection="1">
      <alignment horizontal="left"/>
      <protection/>
    </xf>
    <xf numFmtId="0" fontId="17" fillId="36" borderId="19" xfId="0" applyFont="1" applyFill="1" applyBorder="1" applyAlignment="1" applyProtection="1">
      <alignment horizontal="center"/>
      <protection/>
    </xf>
    <xf numFmtId="0" fontId="10" fillId="36" borderId="11" xfId="0" applyFont="1" applyFill="1" applyBorder="1" applyAlignment="1" applyProtection="1">
      <alignment horizontal="center"/>
      <protection/>
    </xf>
    <xf numFmtId="0" fontId="17" fillId="36" borderId="35" xfId="0" applyFont="1" applyFill="1" applyBorder="1" applyAlignment="1" applyProtection="1">
      <alignment horizontal="center"/>
      <protection/>
    </xf>
    <xf numFmtId="0" fontId="21" fillId="35" borderId="14" xfId="0" applyFont="1" applyFill="1" applyBorder="1" applyAlignment="1" applyProtection="1">
      <alignment/>
      <protection/>
    </xf>
    <xf numFmtId="0" fontId="21" fillId="35" borderId="18" xfId="0" applyFont="1" applyFill="1" applyBorder="1" applyAlignment="1" applyProtection="1">
      <alignment/>
      <protection/>
    </xf>
    <xf numFmtId="0" fontId="21" fillId="35" borderId="21" xfId="0" applyFont="1" applyFill="1" applyBorder="1" applyAlignment="1" applyProtection="1">
      <alignment/>
      <protection/>
    </xf>
    <xf numFmtId="0" fontId="0" fillId="36" borderId="21" xfId="0" applyFill="1" applyBorder="1" applyAlignment="1" applyProtection="1">
      <alignment/>
      <protection/>
    </xf>
    <xf numFmtId="0" fontId="1" fillId="36" borderId="23" xfId="0" applyFont="1" applyFill="1" applyBorder="1" applyAlignment="1" applyProtection="1">
      <alignment/>
      <protection/>
    </xf>
    <xf numFmtId="0" fontId="0" fillId="36" borderId="23" xfId="0" applyFill="1" applyBorder="1" applyAlignment="1" applyProtection="1">
      <alignment/>
      <protection/>
    </xf>
    <xf numFmtId="0" fontId="0" fillId="36" borderId="23" xfId="0" applyFill="1" applyBorder="1" applyAlignment="1">
      <alignment/>
    </xf>
    <xf numFmtId="7" fontId="0" fillId="36" borderId="19" xfId="0" applyNumberFormat="1" applyFill="1" applyBorder="1" applyAlignment="1" applyProtection="1">
      <alignment/>
      <protection/>
    </xf>
    <xf numFmtId="0" fontId="15" fillId="36" borderId="21" xfId="0" applyFont="1" applyFill="1" applyBorder="1" applyAlignment="1" applyProtection="1">
      <alignment/>
      <protection/>
    </xf>
    <xf numFmtId="0" fontId="9" fillId="36" borderId="23" xfId="0" applyFont="1" applyFill="1" applyBorder="1" applyAlignment="1" applyProtection="1">
      <alignment/>
      <protection/>
    </xf>
    <xf numFmtId="0" fontId="9" fillId="36" borderId="23" xfId="0" applyFont="1" applyFill="1" applyBorder="1" applyAlignment="1">
      <alignment/>
    </xf>
    <xf numFmtId="7" fontId="9" fillId="36" borderId="19" xfId="0" applyNumberFormat="1" applyFont="1" applyFill="1" applyBorder="1" applyAlignment="1" applyProtection="1">
      <alignment/>
      <protection/>
    </xf>
    <xf numFmtId="0" fontId="0" fillId="36" borderId="12" xfId="0" applyFill="1" applyBorder="1" applyAlignment="1">
      <alignment/>
    </xf>
    <xf numFmtId="0" fontId="0" fillId="36" borderId="35" xfId="0" applyFill="1" applyBorder="1" applyAlignment="1">
      <alignment/>
    </xf>
    <xf numFmtId="7" fontId="1" fillId="35" borderId="0" xfId="0" applyNumberFormat="1" applyFont="1" applyFill="1" applyBorder="1" applyAlignment="1" applyProtection="1">
      <alignment/>
      <protection/>
    </xf>
    <xf numFmtId="8" fontId="10" fillId="35" borderId="50" xfId="0" applyNumberFormat="1" applyFont="1" applyFill="1" applyBorder="1" applyAlignment="1" applyProtection="1">
      <alignment/>
      <protection/>
    </xf>
    <xf numFmtId="8" fontId="10" fillId="38" borderId="50" xfId="0" applyNumberFormat="1" applyFont="1" applyFill="1" applyBorder="1" applyAlignment="1" applyProtection="1">
      <alignment/>
      <protection/>
    </xf>
    <xf numFmtId="0" fontId="1" fillId="0" borderId="18" xfId="0" applyFont="1" applyFill="1" applyBorder="1" applyAlignment="1" applyProtection="1">
      <alignment horizontal="center"/>
      <protection/>
    </xf>
    <xf numFmtId="0" fontId="0" fillId="36" borderId="19" xfId="0" applyFill="1" applyBorder="1" applyAlignment="1">
      <alignment/>
    </xf>
    <xf numFmtId="0" fontId="5" fillId="36" borderId="21" xfId="0" applyFont="1" applyFill="1" applyBorder="1" applyAlignment="1" applyProtection="1">
      <alignment horizontal="left"/>
      <protection/>
    </xf>
    <xf numFmtId="0" fontId="1" fillId="36" borderId="23" xfId="0" applyFont="1" applyFill="1" applyBorder="1" applyAlignment="1" applyProtection="1">
      <alignment horizontal="left"/>
      <protection/>
    </xf>
    <xf numFmtId="0" fontId="1" fillId="36" borderId="21" xfId="0" applyFont="1" applyFill="1" applyBorder="1" applyAlignment="1" applyProtection="1">
      <alignment horizontal="left"/>
      <protection/>
    </xf>
    <xf numFmtId="0" fontId="0" fillId="36" borderId="19" xfId="0" applyFill="1" applyBorder="1" applyAlignment="1" applyProtection="1">
      <alignment/>
      <protection/>
    </xf>
    <xf numFmtId="0" fontId="21" fillId="35" borderId="18" xfId="0" applyFont="1" applyFill="1" applyBorder="1" applyAlignment="1" applyProtection="1">
      <alignment horizontal="left"/>
      <protection/>
    </xf>
    <xf numFmtId="0" fontId="1" fillId="36" borderId="20" xfId="0" applyFont="1" applyFill="1" applyBorder="1" applyAlignment="1" applyProtection="1">
      <alignment/>
      <protection/>
    </xf>
    <xf numFmtId="0" fontId="0" fillId="36" borderId="16" xfId="0" applyFill="1" applyBorder="1" applyAlignment="1" applyProtection="1">
      <alignment/>
      <protection/>
    </xf>
    <xf numFmtId="0" fontId="0" fillId="36" borderId="15" xfId="0" applyFill="1" applyBorder="1" applyAlignment="1" applyProtection="1">
      <alignment/>
      <protection/>
    </xf>
    <xf numFmtId="0" fontId="21" fillId="0" borderId="10" xfId="0" applyFont="1" applyFill="1" applyBorder="1" applyAlignment="1" applyProtection="1">
      <alignment/>
      <protection/>
    </xf>
    <xf numFmtId="0" fontId="1" fillId="36" borderId="18" xfId="0" applyFont="1" applyFill="1" applyBorder="1" applyAlignment="1" applyProtection="1">
      <alignment/>
      <protection/>
    </xf>
    <xf numFmtId="0" fontId="21" fillId="35" borderId="14" xfId="0" applyFont="1" applyFill="1" applyBorder="1" applyAlignment="1" applyProtection="1">
      <alignment horizontal="center"/>
      <protection/>
    </xf>
    <xf numFmtId="0" fontId="21" fillId="0" borderId="18" xfId="0" applyFont="1" applyFill="1" applyBorder="1" applyAlignment="1">
      <alignment horizontal="center"/>
    </xf>
    <xf numFmtId="0" fontId="21" fillId="0" borderId="21" xfId="0" applyFont="1" applyFill="1" applyBorder="1" applyAlignment="1" applyProtection="1">
      <alignment horizontal="center"/>
      <protection/>
    </xf>
    <xf numFmtId="0" fontId="1" fillId="36" borderId="21" xfId="0" applyFont="1" applyFill="1" applyBorder="1" applyAlignment="1" applyProtection="1">
      <alignment/>
      <protection/>
    </xf>
    <xf numFmtId="0" fontId="1" fillId="36" borderId="18" xfId="0" applyFont="1" applyFill="1" applyBorder="1" applyAlignment="1" applyProtection="1">
      <alignment horizontal="center"/>
      <protection/>
    </xf>
    <xf numFmtId="0" fontId="1" fillId="36" borderId="21" xfId="0" applyFont="1" applyFill="1" applyBorder="1" applyAlignment="1" applyProtection="1">
      <alignment horizontal="center"/>
      <protection/>
    </xf>
    <xf numFmtId="0" fontId="21" fillId="0" borderId="21" xfId="0" applyFont="1" applyFill="1" applyBorder="1" applyAlignment="1">
      <alignment/>
    </xf>
    <xf numFmtId="0" fontId="21" fillId="0" borderId="23" xfId="0" applyFont="1" applyFill="1" applyBorder="1" applyAlignment="1">
      <alignment/>
    </xf>
    <xf numFmtId="7" fontId="21" fillId="0" borderId="23" xfId="0" applyNumberFormat="1" applyFont="1" applyFill="1" applyBorder="1" applyAlignment="1" applyProtection="1">
      <alignment/>
      <protection/>
    </xf>
    <xf numFmtId="7" fontId="21" fillId="0" borderId="19" xfId="0" applyNumberFormat="1" applyFont="1" applyFill="1" applyBorder="1" applyAlignment="1" applyProtection="1">
      <alignment/>
      <protection/>
    </xf>
    <xf numFmtId="0" fontId="21" fillId="0" borderId="23" xfId="0" applyFont="1" applyFill="1" applyBorder="1" applyAlignment="1" applyProtection="1">
      <alignment/>
      <protection/>
    </xf>
    <xf numFmtId="0" fontId="1" fillId="36" borderId="22" xfId="0" applyFont="1" applyFill="1" applyBorder="1" applyAlignment="1" applyProtection="1">
      <alignment horizontal="center"/>
      <protection/>
    </xf>
    <xf numFmtId="0" fontId="21" fillId="0" borderId="22" xfId="0" applyFont="1" applyFill="1" applyBorder="1" applyAlignment="1" applyProtection="1">
      <alignment horizontal="center"/>
      <protection/>
    </xf>
    <xf numFmtId="0" fontId="10" fillId="36" borderId="18" xfId="0" applyFont="1" applyFill="1" applyBorder="1" applyAlignment="1" applyProtection="1">
      <alignment/>
      <protection/>
    </xf>
    <xf numFmtId="0" fontId="10" fillId="36" borderId="14" xfId="0" applyFont="1" applyFill="1" applyBorder="1" applyAlignment="1" applyProtection="1">
      <alignment horizontal="center"/>
      <protection/>
    </xf>
    <xf numFmtId="0" fontId="21" fillId="35" borderId="18" xfId="0" applyFont="1" applyFill="1" applyBorder="1" applyAlignment="1" applyProtection="1">
      <alignment horizontal="center"/>
      <protection/>
    </xf>
    <xf numFmtId="0" fontId="23" fillId="0" borderId="24" xfId="0" applyFont="1" applyFill="1" applyBorder="1" applyAlignment="1" applyProtection="1">
      <alignment/>
      <protection/>
    </xf>
    <xf numFmtId="0" fontId="25" fillId="0" borderId="25" xfId="0" applyFont="1" applyFill="1" applyBorder="1" applyAlignment="1" applyProtection="1">
      <alignment/>
      <protection/>
    </xf>
    <xf numFmtId="0" fontId="23" fillId="0" borderId="28" xfId="0" applyFont="1" applyFill="1" applyBorder="1" applyAlignment="1" applyProtection="1">
      <alignment/>
      <protection/>
    </xf>
    <xf numFmtId="0" fontId="25" fillId="0" borderId="27" xfId="0" applyFont="1" applyFill="1" applyBorder="1" applyAlignment="1" applyProtection="1">
      <alignment/>
      <protection/>
    </xf>
    <xf numFmtId="0" fontId="20" fillId="0" borderId="51" xfId="0" applyFont="1" applyFill="1" applyBorder="1" applyAlignment="1">
      <alignment/>
    </xf>
    <xf numFmtId="0" fontId="20" fillId="0" borderId="33" xfId="0" applyFont="1" applyFill="1" applyBorder="1" applyAlignment="1">
      <alignment/>
    </xf>
    <xf numFmtId="7" fontId="20" fillId="0" borderId="33" xfId="0" applyNumberFormat="1" applyFont="1" applyFill="1" applyBorder="1" applyAlignment="1" applyProtection="1">
      <alignment/>
      <protection/>
    </xf>
    <xf numFmtId="7" fontId="20" fillId="0" borderId="34" xfId="0" applyNumberFormat="1" applyFont="1" applyFill="1" applyBorder="1" applyAlignment="1" applyProtection="1">
      <alignment/>
      <protection/>
    </xf>
    <xf numFmtId="12" fontId="20" fillId="0" borderId="24" xfId="0" applyNumberFormat="1" applyFont="1" applyFill="1" applyBorder="1" applyAlignment="1">
      <alignment/>
    </xf>
    <xf numFmtId="0" fontId="20" fillId="0" borderId="25" xfId="0" applyFont="1" applyFill="1" applyBorder="1" applyAlignment="1">
      <alignment/>
    </xf>
    <xf numFmtId="7" fontId="20" fillId="0" borderId="25" xfId="0" applyNumberFormat="1" applyFont="1" applyFill="1" applyBorder="1" applyAlignment="1" applyProtection="1">
      <alignment/>
      <protection/>
    </xf>
    <xf numFmtId="7" fontId="20" fillId="0" borderId="36" xfId="0" applyNumberFormat="1" applyFont="1" applyFill="1" applyBorder="1" applyAlignment="1" applyProtection="1">
      <alignment/>
      <protection/>
    </xf>
    <xf numFmtId="0" fontId="6" fillId="36" borderId="23" xfId="0" applyFont="1" applyFill="1" applyBorder="1" applyAlignment="1" applyProtection="1">
      <alignment horizontal="center"/>
      <protection/>
    </xf>
    <xf numFmtId="0" fontId="6" fillId="36" borderId="12" xfId="0" applyFont="1" applyFill="1" applyBorder="1" applyAlignment="1" applyProtection="1">
      <alignment horizontal="center"/>
      <protection/>
    </xf>
    <xf numFmtId="0" fontId="10" fillId="36" borderId="22" xfId="0" applyFont="1" applyFill="1" applyBorder="1" applyAlignment="1" applyProtection="1">
      <alignment horizontal="left"/>
      <protection/>
    </xf>
    <xf numFmtId="0" fontId="15" fillId="36" borderId="19" xfId="0" applyFont="1" applyFill="1" applyBorder="1" applyAlignment="1" applyProtection="1">
      <alignment horizontal="center"/>
      <protection/>
    </xf>
    <xf numFmtId="7" fontId="21" fillId="0" borderId="18" xfId="0" applyNumberFormat="1" applyFont="1" applyFill="1" applyBorder="1" applyAlignment="1" applyProtection="1">
      <alignment horizontal="center"/>
      <protection/>
    </xf>
    <xf numFmtId="7" fontId="21" fillId="0" borderId="18" xfId="0" applyNumberFormat="1" applyFont="1" applyFill="1" applyBorder="1" applyAlignment="1" applyProtection="1">
      <alignment/>
      <protection/>
    </xf>
    <xf numFmtId="0" fontId="25" fillId="0" borderId="0" xfId="0" applyFont="1" applyFill="1" applyAlignment="1" applyProtection="1">
      <alignment/>
      <protection/>
    </xf>
    <xf numFmtId="7" fontId="25" fillId="0" borderId="25" xfId="0" applyNumberFormat="1" applyFont="1" applyFill="1" applyBorder="1" applyAlignment="1" applyProtection="1">
      <alignment/>
      <protection/>
    </xf>
    <xf numFmtId="7" fontId="25" fillId="0" borderId="36" xfId="0" applyNumberFormat="1" applyFont="1" applyFill="1" applyBorder="1" applyAlignment="1" applyProtection="1">
      <alignment/>
      <protection/>
    </xf>
    <xf numFmtId="0" fontId="23" fillId="0" borderId="51" xfId="0" applyFont="1" applyFill="1" applyBorder="1" applyAlignment="1" applyProtection="1">
      <alignment/>
      <protection/>
    </xf>
    <xf numFmtId="0" fontId="21" fillId="0" borderId="33" xfId="0" applyFont="1" applyFill="1" applyBorder="1" applyAlignment="1" applyProtection="1">
      <alignment/>
      <protection/>
    </xf>
    <xf numFmtId="7" fontId="21" fillId="0" borderId="33" xfId="0" applyNumberFormat="1" applyFont="1" applyFill="1" applyBorder="1" applyAlignment="1" applyProtection="1">
      <alignment/>
      <protection/>
    </xf>
    <xf numFmtId="7" fontId="21" fillId="0" borderId="34" xfId="0" applyNumberFormat="1" applyFont="1" applyFill="1" applyBorder="1" applyAlignment="1" applyProtection="1">
      <alignment/>
      <protection/>
    </xf>
    <xf numFmtId="0" fontId="25" fillId="0" borderId="27" xfId="0" applyFont="1" applyFill="1" applyBorder="1" applyAlignment="1">
      <alignment/>
    </xf>
    <xf numFmtId="0" fontId="25" fillId="0" borderId="26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21" fillId="0" borderId="13" xfId="0" applyFont="1" applyFill="1" applyBorder="1" applyAlignment="1">
      <alignment/>
    </xf>
    <xf numFmtId="0" fontId="21" fillId="0" borderId="17" xfId="0" applyFont="1" applyFill="1" applyBorder="1" applyAlignment="1" applyProtection="1">
      <alignment horizontal="center"/>
      <protection/>
    </xf>
    <xf numFmtId="0" fontId="21" fillId="0" borderId="11" xfId="0" applyFont="1" applyFill="1" applyBorder="1" applyAlignment="1" applyProtection="1">
      <alignment horizontal="center"/>
      <protection/>
    </xf>
    <xf numFmtId="0" fontId="11" fillId="0" borderId="10" xfId="0" applyFont="1" applyFill="1" applyBorder="1" applyAlignment="1" applyProtection="1">
      <alignment/>
      <protection/>
    </xf>
    <xf numFmtId="0" fontId="1" fillId="36" borderId="44" xfId="0" applyFont="1" applyFill="1" applyBorder="1" applyAlignment="1" applyProtection="1">
      <alignment horizontal="center"/>
      <protection/>
    </xf>
    <xf numFmtId="0" fontId="5" fillId="36" borderId="0" xfId="0" applyFont="1" applyFill="1" applyBorder="1" applyAlignment="1" applyProtection="1">
      <alignment horizontal="center"/>
      <protection/>
    </xf>
    <xf numFmtId="0" fontId="15" fillId="36" borderId="0" xfId="0" applyFont="1" applyFill="1" applyBorder="1" applyAlignment="1" applyProtection="1">
      <alignment horizontal="center"/>
      <protection/>
    </xf>
    <xf numFmtId="1" fontId="10" fillId="36" borderId="0" xfId="0" applyNumberFormat="1" applyFont="1" applyFill="1" applyBorder="1" applyAlignment="1" applyProtection="1">
      <alignment horizontal="center"/>
      <protection/>
    </xf>
    <xf numFmtId="1" fontId="1" fillId="36" borderId="48" xfId="0" applyNumberFormat="1" applyFont="1" applyFill="1" applyBorder="1" applyAlignment="1">
      <alignment horizontal="center"/>
    </xf>
    <xf numFmtId="4" fontId="21" fillId="0" borderId="44" xfId="0" applyNumberFormat="1" applyFont="1" applyBorder="1" applyAlignment="1" applyProtection="1">
      <alignment horizontal="center"/>
      <protection/>
    </xf>
    <xf numFmtId="0" fontId="21" fillId="0" borderId="44" xfId="0" applyFont="1" applyBorder="1" applyAlignment="1" applyProtection="1">
      <alignment horizontal="center"/>
      <protection/>
    </xf>
    <xf numFmtId="4" fontId="23" fillId="0" borderId="0" xfId="0" applyNumberFormat="1" applyFont="1" applyBorder="1" applyAlignment="1" applyProtection="1">
      <alignment horizontal="center"/>
      <protection/>
    </xf>
    <xf numFmtId="0" fontId="23" fillId="0" borderId="0" xfId="0" applyFont="1" applyBorder="1" applyAlignment="1" applyProtection="1">
      <alignment horizontal="center"/>
      <protection/>
    </xf>
    <xf numFmtId="0" fontId="21" fillId="0" borderId="0" xfId="0" applyFont="1" applyFill="1" applyBorder="1" applyAlignment="1" applyProtection="1">
      <alignment horizontal="center"/>
      <protection/>
    </xf>
    <xf numFmtId="0" fontId="21" fillId="0" borderId="0" xfId="0" applyFont="1" applyBorder="1" applyAlignment="1" applyProtection="1">
      <alignment/>
      <protection/>
    </xf>
    <xf numFmtId="0" fontId="25" fillId="0" borderId="0" xfId="0" applyFont="1" applyBorder="1" applyAlignment="1" applyProtection="1">
      <alignment/>
      <protection/>
    </xf>
    <xf numFmtId="0" fontId="25" fillId="0" borderId="48" xfId="0" applyFont="1" applyBorder="1" applyAlignment="1">
      <alignment/>
    </xf>
    <xf numFmtId="0" fontId="21" fillId="0" borderId="0" xfId="0" applyFont="1" applyBorder="1" applyAlignment="1" applyProtection="1">
      <alignment horizontal="center"/>
      <protection/>
    </xf>
    <xf numFmtId="12" fontId="21" fillId="0" borderId="0" xfId="0" applyNumberFormat="1" applyFont="1" applyBorder="1" applyAlignment="1" applyProtection="1">
      <alignment horizontal="center"/>
      <protection/>
    </xf>
    <xf numFmtId="12" fontId="21" fillId="0" borderId="48" xfId="0" applyNumberFormat="1" applyFont="1" applyFill="1" applyBorder="1" applyAlignment="1">
      <alignment horizontal="center"/>
    </xf>
    <xf numFmtId="12" fontId="6" fillId="36" borderId="18" xfId="0" applyNumberFormat="1" applyFont="1" applyFill="1" applyBorder="1" applyAlignment="1" applyProtection="1">
      <alignment horizontal="left"/>
      <protection/>
    </xf>
    <xf numFmtId="0" fontId="6" fillId="36" borderId="18" xfId="0" applyFont="1" applyFill="1" applyBorder="1" applyAlignment="1" applyProtection="1">
      <alignment/>
      <protection/>
    </xf>
    <xf numFmtId="0" fontId="6" fillId="36" borderId="18" xfId="0" applyFont="1" applyFill="1" applyBorder="1" applyAlignment="1" applyProtection="1">
      <alignment/>
      <protection/>
    </xf>
    <xf numFmtId="12" fontId="6" fillId="36" borderId="18" xfId="0" applyNumberFormat="1" applyFont="1" applyFill="1" applyBorder="1" applyAlignment="1" applyProtection="1">
      <alignment/>
      <protection/>
    </xf>
    <xf numFmtId="7" fontId="25" fillId="0" borderId="18" xfId="0" applyNumberFormat="1" applyFont="1" applyFill="1" applyBorder="1" applyAlignment="1" applyProtection="1">
      <alignment/>
      <protection/>
    </xf>
    <xf numFmtId="0" fontId="22" fillId="0" borderId="18" xfId="0" applyFont="1" applyFill="1" applyBorder="1" applyAlignment="1" applyProtection="1">
      <alignment/>
      <protection/>
    </xf>
    <xf numFmtId="10" fontId="21" fillId="0" borderId="18" xfId="0" applyNumberFormat="1" applyFont="1" applyFill="1" applyBorder="1" applyAlignment="1" applyProtection="1">
      <alignment/>
      <protection/>
    </xf>
    <xf numFmtId="12" fontId="22" fillId="0" borderId="18" xfId="0" applyNumberFormat="1" applyFont="1" applyFill="1" applyBorder="1" applyAlignment="1" applyProtection="1">
      <alignment/>
      <protection/>
    </xf>
    <xf numFmtId="12" fontId="6" fillId="36" borderId="18" xfId="0" applyNumberFormat="1" applyFont="1" applyFill="1" applyBorder="1" applyAlignment="1" applyProtection="1">
      <alignment/>
      <protection/>
    </xf>
    <xf numFmtId="0" fontId="1" fillId="36" borderId="0" xfId="0" applyFont="1" applyFill="1" applyBorder="1" applyAlignment="1" applyProtection="1">
      <alignment horizontal="center"/>
      <protection/>
    </xf>
    <xf numFmtId="12" fontId="22" fillId="36" borderId="18" xfId="0" applyNumberFormat="1" applyFont="1" applyFill="1" applyBorder="1" applyAlignment="1" applyProtection="1">
      <alignment horizontal="left"/>
      <protection/>
    </xf>
    <xf numFmtId="7" fontId="0" fillId="36" borderId="18" xfId="0" applyNumberFormat="1" applyFill="1" applyBorder="1" applyAlignment="1" applyProtection="1">
      <alignment/>
      <protection/>
    </xf>
    <xf numFmtId="10" fontId="0" fillId="36" borderId="18" xfId="0" applyNumberFormat="1" applyFill="1" applyBorder="1" applyAlignment="1" applyProtection="1">
      <alignment/>
      <protection/>
    </xf>
    <xf numFmtId="0" fontId="1" fillId="36" borderId="44" xfId="0" applyFont="1" applyFill="1" applyBorder="1" applyAlignment="1" applyProtection="1">
      <alignment horizontal="center"/>
      <protection/>
    </xf>
    <xf numFmtId="0" fontId="1" fillId="36" borderId="48" xfId="0" applyFont="1" applyFill="1" applyBorder="1" applyAlignment="1" applyProtection="1">
      <alignment horizontal="center"/>
      <protection/>
    </xf>
    <xf numFmtId="0" fontId="21" fillId="0" borderId="44" xfId="0" applyFont="1" applyFill="1" applyBorder="1" applyAlignment="1" applyProtection="1">
      <alignment horizontal="center"/>
      <protection/>
    </xf>
    <xf numFmtId="10" fontId="21" fillId="35" borderId="18" xfId="0" applyNumberFormat="1" applyFont="1" applyFill="1" applyBorder="1" applyAlignment="1" applyProtection="1">
      <alignment/>
      <protection/>
    </xf>
    <xf numFmtId="0" fontId="17" fillId="36" borderId="18" xfId="0" applyFont="1" applyFill="1" applyBorder="1" applyAlignment="1" applyProtection="1">
      <alignment/>
      <protection/>
    </xf>
    <xf numFmtId="12" fontId="17" fillId="36" borderId="18" xfId="0" applyNumberFormat="1" applyFont="1" applyFill="1" applyBorder="1" applyAlignment="1" applyProtection="1">
      <alignment horizontal="left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AX60"/>
  <sheetViews>
    <sheetView tabSelected="1" zoomScalePageLayoutView="0" workbookViewId="0" topLeftCell="A1">
      <selection activeCell="K1" sqref="K1"/>
    </sheetView>
  </sheetViews>
  <sheetFormatPr defaultColWidth="9.140625" defaultRowHeight="12.75"/>
  <cols>
    <col min="1" max="1" width="2.00390625" style="63" customWidth="1"/>
    <col min="2" max="2" width="33.7109375" style="7" customWidth="1"/>
    <col min="3" max="3" width="8.140625" style="7" customWidth="1"/>
    <col min="4" max="4" width="9.7109375" style="7" customWidth="1"/>
    <col min="5" max="6" width="7.57421875" style="7" customWidth="1"/>
    <col min="7" max="9" width="6.140625" style="7" customWidth="1"/>
    <col min="10" max="10" width="7.140625" style="7" customWidth="1"/>
    <col min="11" max="16384" width="8.8515625" style="7" customWidth="1"/>
  </cols>
  <sheetData>
    <row r="4" spans="1:11" ht="12.75">
      <c r="A4" s="24" t="s">
        <v>0</v>
      </c>
      <c r="B4" s="275" t="s">
        <v>1</v>
      </c>
      <c r="C4" s="276"/>
      <c r="D4" s="276"/>
      <c r="E4" s="276"/>
      <c r="F4" s="276"/>
      <c r="G4" s="276"/>
      <c r="H4" s="276"/>
      <c r="I4" s="276"/>
      <c r="J4" s="276"/>
      <c r="K4" s="277"/>
    </row>
    <row r="5" spans="1:11" ht="12.75">
      <c r="A5" s="25" t="s">
        <v>2</v>
      </c>
      <c r="B5" s="327" t="s">
        <v>154</v>
      </c>
      <c r="C5" s="314"/>
      <c r="D5" s="314"/>
      <c r="E5" s="314"/>
      <c r="F5" s="314"/>
      <c r="K5" s="21" t="s">
        <v>3</v>
      </c>
    </row>
    <row r="6" spans="1:11" ht="12.75">
      <c r="A6" s="24" t="s">
        <v>4</v>
      </c>
      <c r="B6" s="293" t="s">
        <v>5</v>
      </c>
      <c r="C6" s="199">
        <v>75</v>
      </c>
      <c r="D6" s="199">
        <v>100</v>
      </c>
      <c r="E6" s="199">
        <v>125</v>
      </c>
      <c r="F6" s="199">
        <v>150</v>
      </c>
      <c r="G6" s="199">
        <v>175</v>
      </c>
      <c r="H6" s="199">
        <v>200</v>
      </c>
      <c r="I6" s="199">
        <v>225</v>
      </c>
      <c r="J6" s="199">
        <v>250</v>
      </c>
      <c r="K6" s="113">
        <v>200</v>
      </c>
    </row>
    <row r="7" spans="1:11" ht="12.75">
      <c r="A7" s="21">
        <v>1</v>
      </c>
      <c r="B7" s="219" t="s">
        <v>6</v>
      </c>
      <c r="G7" s="7" t="s">
        <v>4</v>
      </c>
      <c r="K7" s="11" t="s">
        <v>7</v>
      </c>
    </row>
    <row r="8" spans="1:11" ht="12.75">
      <c r="A8" s="26"/>
      <c r="B8" s="215">
        <v>325</v>
      </c>
      <c r="C8" s="161">
        <f>B8/C6</f>
        <v>4.333333333333333</v>
      </c>
      <c r="D8" s="161">
        <f>B8/D6</f>
        <v>3.25</v>
      </c>
      <c r="E8" s="161">
        <f>B8/E6</f>
        <v>2.6</v>
      </c>
      <c r="F8" s="161">
        <f>B8/F6</f>
        <v>2.1666666666666665</v>
      </c>
      <c r="G8" s="161">
        <f>B8/G6</f>
        <v>1.8571428571428572</v>
      </c>
      <c r="H8" s="161">
        <f>B8/H6</f>
        <v>1.625</v>
      </c>
      <c r="I8" s="161">
        <f>B8/I6</f>
        <v>1.4444444444444444</v>
      </c>
      <c r="J8" s="161">
        <f>B8/J6</f>
        <v>1.3</v>
      </c>
      <c r="K8" s="161">
        <f>B8/K6</f>
        <v>1.625</v>
      </c>
    </row>
    <row r="9" spans="1:11" ht="12.75">
      <c r="A9" s="26"/>
      <c r="B9" s="312">
        <v>350</v>
      </c>
      <c r="C9" s="313">
        <f>B9/C6</f>
        <v>4.666666666666667</v>
      </c>
      <c r="D9" s="313">
        <f>B9/D6</f>
        <v>3.5</v>
      </c>
      <c r="E9" s="313">
        <f>B9/E6</f>
        <v>2.8</v>
      </c>
      <c r="F9" s="313">
        <f>B9/F6</f>
        <v>2.3333333333333335</v>
      </c>
      <c r="G9" s="313">
        <f>B9/G6</f>
        <v>2</v>
      </c>
      <c r="H9" s="313">
        <f>B9/H6</f>
        <v>1.75</v>
      </c>
      <c r="I9" s="313">
        <f>B9/I6</f>
        <v>1.5555555555555556</v>
      </c>
      <c r="J9" s="313">
        <f>B9/J6</f>
        <v>1.4</v>
      </c>
      <c r="K9" s="313">
        <f>B9/K6</f>
        <v>1.75</v>
      </c>
    </row>
    <row r="10" spans="1:11" ht="12.75">
      <c r="A10" s="26"/>
      <c r="B10" s="215">
        <v>375</v>
      </c>
      <c r="C10" s="161">
        <f>B10/C6</f>
        <v>5</v>
      </c>
      <c r="D10" s="161">
        <f>B10/D6</f>
        <v>3.75</v>
      </c>
      <c r="E10" s="161">
        <f>B10/E6</f>
        <v>3</v>
      </c>
      <c r="F10" s="161">
        <f>B10/F6</f>
        <v>2.5</v>
      </c>
      <c r="G10" s="161">
        <f>B10/G6</f>
        <v>2.142857142857143</v>
      </c>
      <c r="H10" s="161">
        <f>B10/H6</f>
        <v>1.875</v>
      </c>
      <c r="I10" s="161">
        <f>B10/I6</f>
        <v>1.6666666666666667</v>
      </c>
      <c r="J10" s="161">
        <f>B10/J6</f>
        <v>1.5</v>
      </c>
      <c r="K10" s="161">
        <f>B10/K6</f>
        <v>1.875</v>
      </c>
    </row>
    <row r="11" spans="1:11" ht="12.75">
      <c r="A11" s="26"/>
      <c r="B11" s="312">
        <v>400</v>
      </c>
      <c r="C11" s="313">
        <f>B11/C6</f>
        <v>5.333333333333333</v>
      </c>
      <c r="D11" s="313">
        <f>B11/D6</f>
        <v>4</v>
      </c>
      <c r="E11" s="313">
        <f>B11/E6</f>
        <v>3.2</v>
      </c>
      <c r="F11" s="313">
        <f>B11/F6</f>
        <v>2.6666666666666665</v>
      </c>
      <c r="G11" s="313">
        <f>B11/G6</f>
        <v>2.2857142857142856</v>
      </c>
      <c r="H11" s="313">
        <f>B11/H6</f>
        <v>2</v>
      </c>
      <c r="I11" s="313">
        <f>B11/I6</f>
        <v>1.7777777777777777</v>
      </c>
      <c r="J11" s="313">
        <f>B11/J6</f>
        <v>1.6</v>
      </c>
      <c r="K11" s="313">
        <f>B11/K6</f>
        <v>2</v>
      </c>
    </row>
    <row r="12" spans="1:11" ht="12.75">
      <c r="A12" s="26"/>
      <c r="B12" s="215">
        <v>425</v>
      </c>
      <c r="C12" s="161">
        <f>B12/C6</f>
        <v>5.666666666666667</v>
      </c>
      <c r="D12" s="161">
        <f>B12/D6</f>
        <v>4.25</v>
      </c>
      <c r="E12" s="161">
        <f>B12/E6</f>
        <v>3.4</v>
      </c>
      <c r="F12" s="161">
        <f>B12/F6</f>
        <v>2.8333333333333335</v>
      </c>
      <c r="G12" s="161">
        <f>B12/G6</f>
        <v>2.4285714285714284</v>
      </c>
      <c r="H12" s="161">
        <f>B12/H6</f>
        <v>2.125</v>
      </c>
      <c r="I12" s="161">
        <f>B12/I6</f>
        <v>1.8888888888888888</v>
      </c>
      <c r="J12" s="161">
        <f>B12/J6</f>
        <v>1.7</v>
      </c>
      <c r="K12" s="161">
        <f>B12/K6</f>
        <v>2.125</v>
      </c>
    </row>
    <row r="13" spans="1:11" ht="12.75">
      <c r="A13" s="26"/>
      <c r="B13" s="312">
        <v>450</v>
      </c>
      <c r="C13" s="313">
        <f>B13/C6</f>
        <v>6</v>
      </c>
      <c r="D13" s="313">
        <f>B13/D6</f>
        <v>4.5</v>
      </c>
      <c r="E13" s="313">
        <f>B13/E6</f>
        <v>3.6</v>
      </c>
      <c r="F13" s="313">
        <f>B13/F6</f>
        <v>3</v>
      </c>
      <c r="G13" s="313">
        <f>B13/G6</f>
        <v>2.5714285714285716</v>
      </c>
      <c r="H13" s="313">
        <f>B13/H6</f>
        <v>2.25</v>
      </c>
      <c r="I13" s="313">
        <f>B13/I6</f>
        <v>2</v>
      </c>
      <c r="J13" s="313">
        <f>B13/J6</f>
        <v>1.8</v>
      </c>
      <c r="K13" s="313">
        <f>B13/K6</f>
        <v>2.25</v>
      </c>
    </row>
    <row r="14" spans="1:11" ht="12.75">
      <c r="A14" s="26"/>
      <c r="B14" s="215">
        <v>475</v>
      </c>
      <c r="C14" s="161">
        <f>B14/C6</f>
        <v>6.333333333333333</v>
      </c>
      <c r="D14" s="161">
        <f>B14/D6</f>
        <v>4.75</v>
      </c>
      <c r="E14" s="161">
        <f>B14/E6</f>
        <v>3.8</v>
      </c>
      <c r="F14" s="161">
        <f>B14/F6</f>
        <v>3.1666666666666665</v>
      </c>
      <c r="G14" s="161">
        <f>B14/G6</f>
        <v>2.7142857142857144</v>
      </c>
      <c r="H14" s="161">
        <f>B14/H6</f>
        <v>2.375</v>
      </c>
      <c r="I14" s="161">
        <f>B14/I6</f>
        <v>2.111111111111111</v>
      </c>
      <c r="J14" s="161">
        <f>B14/J6</f>
        <v>1.9</v>
      </c>
      <c r="K14" s="161">
        <f>B14/K6</f>
        <v>2.375</v>
      </c>
    </row>
    <row r="15" spans="1:11" ht="12.75">
      <c r="A15" s="26"/>
      <c r="B15" s="312">
        <v>500</v>
      </c>
      <c r="C15" s="313">
        <f>B15/C6</f>
        <v>6.666666666666667</v>
      </c>
      <c r="D15" s="313">
        <f>B15/D6</f>
        <v>5</v>
      </c>
      <c r="E15" s="313">
        <f>B15/E6</f>
        <v>4</v>
      </c>
      <c r="F15" s="313">
        <f>B15/F6</f>
        <v>3.3333333333333335</v>
      </c>
      <c r="G15" s="313">
        <f>B15/G6</f>
        <v>2.857142857142857</v>
      </c>
      <c r="H15" s="313">
        <f>B15/H6</f>
        <v>2.5</v>
      </c>
      <c r="I15" s="313">
        <f>B15/I6</f>
        <v>2.2222222222222223</v>
      </c>
      <c r="J15" s="313">
        <f>B15/J6</f>
        <v>2</v>
      </c>
      <c r="K15" s="313">
        <f>B15/K6</f>
        <v>2.5</v>
      </c>
    </row>
    <row r="16" spans="1:11" ht="12.75">
      <c r="A16" s="26"/>
      <c r="B16" s="114">
        <v>0</v>
      </c>
      <c r="C16" s="161">
        <f>B16/C6</f>
        <v>0</v>
      </c>
      <c r="D16" s="161">
        <f>B16/D6</f>
        <v>0</v>
      </c>
      <c r="E16" s="161">
        <f>B16/E6</f>
        <v>0</v>
      </c>
      <c r="F16" s="161">
        <f>B16/F6</f>
        <v>0</v>
      </c>
      <c r="G16" s="161">
        <f>B16/G6</f>
        <v>0</v>
      </c>
      <c r="H16" s="161">
        <f>B16/H6</f>
        <v>0</v>
      </c>
      <c r="I16" s="161">
        <f>B16/I6</f>
        <v>0</v>
      </c>
      <c r="J16" s="161">
        <f>B16/J6</f>
        <v>0</v>
      </c>
      <c r="K16" s="161">
        <f>B16/K6</f>
        <v>0</v>
      </c>
    </row>
    <row r="17" spans="1:11" ht="12.75">
      <c r="A17" s="26"/>
      <c r="B17" s="2"/>
      <c r="C17" s="29"/>
      <c r="D17" s="29"/>
      <c r="E17" s="29"/>
      <c r="F17" s="29"/>
      <c r="G17" s="29"/>
      <c r="H17" s="29"/>
      <c r="I17" s="29"/>
      <c r="J17" s="29"/>
      <c r="K17" s="15"/>
    </row>
    <row r="18" spans="1:11" ht="12.75">
      <c r="A18" s="21">
        <v>2</v>
      </c>
      <c r="B18" s="294" t="s">
        <v>8</v>
      </c>
      <c r="K18" s="11" t="s">
        <v>7</v>
      </c>
    </row>
    <row r="19" spans="1:11" ht="12.75">
      <c r="A19" s="79" t="s">
        <v>4</v>
      </c>
      <c r="B19" s="218" t="s">
        <v>9</v>
      </c>
      <c r="C19" s="313">
        <v>1.75</v>
      </c>
      <c r="D19" s="313">
        <v>2</v>
      </c>
      <c r="E19" s="313">
        <v>2.25</v>
      </c>
      <c r="F19" s="313">
        <v>2.75</v>
      </c>
      <c r="G19" s="313">
        <v>3</v>
      </c>
      <c r="H19" s="313">
        <v>3.25</v>
      </c>
      <c r="I19" s="313">
        <v>3.5</v>
      </c>
      <c r="J19" s="313">
        <v>4</v>
      </c>
      <c r="K19" s="115">
        <v>10</v>
      </c>
    </row>
    <row r="20" spans="1:11" ht="12.75">
      <c r="A20" s="79" t="s">
        <v>4</v>
      </c>
      <c r="B20" s="215">
        <f>K19*K6</f>
        <v>2000</v>
      </c>
      <c r="C20" s="161">
        <f>(C19*2.5)</f>
        <v>4.375</v>
      </c>
      <c r="D20" s="161">
        <f aca="true" t="shared" si="0" ref="D20:K20">(D19*2.5)</f>
        <v>5</v>
      </c>
      <c r="E20" s="161">
        <f t="shared" si="0"/>
        <v>5.625</v>
      </c>
      <c r="F20" s="161">
        <f t="shared" si="0"/>
        <v>6.875</v>
      </c>
      <c r="G20" s="161">
        <f t="shared" si="0"/>
        <v>7.5</v>
      </c>
      <c r="H20" s="161">
        <f t="shared" si="0"/>
        <v>8.125</v>
      </c>
      <c r="I20" s="161">
        <f t="shared" si="0"/>
        <v>8.75</v>
      </c>
      <c r="J20" s="161">
        <f t="shared" si="0"/>
        <v>10</v>
      </c>
      <c r="K20" s="161">
        <f t="shared" si="0"/>
        <v>25</v>
      </c>
    </row>
    <row r="21" spans="1:11" ht="12.75">
      <c r="A21" s="26"/>
      <c r="B21" s="13"/>
      <c r="C21" s="29"/>
      <c r="D21" s="30"/>
      <c r="E21" s="30"/>
      <c r="F21" s="30"/>
      <c r="G21" s="30"/>
      <c r="H21" s="30"/>
      <c r="I21" s="30"/>
      <c r="J21" s="30"/>
      <c r="K21" s="12"/>
    </row>
    <row r="22" spans="1:11" ht="12.75">
      <c r="A22" s="21">
        <v>3</v>
      </c>
      <c r="B22" s="222" t="s">
        <v>10</v>
      </c>
      <c r="C22" s="31"/>
      <c r="D22" s="29"/>
      <c r="E22" s="29"/>
      <c r="F22" s="29"/>
      <c r="G22" s="29"/>
      <c r="H22" s="29"/>
      <c r="I22" s="29"/>
      <c r="J22" s="29"/>
      <c r="K22" s="14" t="s">
        <v>7</v>
      </c>
    </row>
    <row r="23" spans="1:11" ht="12.75">
      <c r="A23" s="11" t="s">
        <v>4</v>
      </c>
      <c r="B23" s="216" t="s">
        <v>11</v>
      </c>
      <c r="C23" s="217">
        <f>C32/C6</f>
        <v>0.6666666666666666</v>
      </c>
      <c r="D23" s="161">
        <f>C32/D6</f>
        <v>0.5</v>
      </c>
      <c r="E23" s="161">
        <f>C32/E6</f>
        <v>0.4</v>
      </c>
      <c r="F23" s="161">
        <f>C32/F6</f>
        <v>0.3333333333333333</v>
      </c>
      <c r="G23" s="161">
        <f>C32/G6</f>
        <v>0.2857142857142857</v>
      </c>
      <c r="H23" s="161">
        <f>C32/H6</f>
        <v>0.25</v>
      </c>
      <c r="I23" s="161">
        <f>C32/I6</f>
        <v>0.2222222222222222</v>
      </c>
      <c r="J23" s="161">
        <f>C32/J6</f>
        <v>0.2</v>
      </c>
      <c r="K23" s="161">
        <f>C32/K6</f>
        <v>0.25</v>
      </c>
    </row>
    <row r="24" spans="1:11" ht="12.75">
      <c r="A24" s="3"/>
      <c r="B24" s="220" t="s">
        <v>12</v>
      </c>
      <c r="C24" s="31"/>
      <c r="D24" s="29"/>
      <c r="E24" s="29"/>
      <c r="F24" s="29"/>
      <c r="G24" s="29"/>
      <c r="H24" s="29"/>
      <c r="I24" s="29"/>
      <c r="J24" s="32"/>
      <c r="K24" s="15" t="s">
        <v>4</v>
      </c>
    </row>
    <row r="25" spans="1:11" ht="12.75">
      <c r="A25" s="33">
        <v>1</v>
      </c>
      <c r="B25" s="173" t="s">
        <v>13</v>
      </c>
      <c r="C25" s="116">
        <v>0</v>
      </c>
      <c r="F25" s="227" t="s">
        <v>4</v>
      </c>
      <c r="G25" s="224" t="s">
        <v>14</v>
      </c>
      <c r="H25" s="257"/>
      <c r="I25" s="257"/>
      <c r="J25" s="257"/>
      <c r="K25" s="269"/>
    </row>
    <row r="26" spans="1:11" ht="12.75">
      <c r="A26" s="33">
        <v>2</v>
      </c>
      <c r="B26" s="203" t="s">
        <v>138</v>
      </c>
      <c r="C26" s="117">
        <v>50</v>
      </c>
      <c r="F26" s="6"/>
      <c r="G26" s="35"/>
      <c r="H26" s="35"/>
      <c r="I26" s="35"/>
      <c r="J26" s="35"/>
      <c r="K26" s="36"/>
    </row>
    <row r="27" spans="1:11" ht="12.75">
      <c r="A27" s="33">
        <v>3</v>
      </c>
      <c r="B27" s="173" t="s">
        <v>141</v>
      </c>
      <c r="C27" s="117">
        <v>0</v>
      </c>
      <c r="F27" s="37"/>
      <c r="G27" s="38"/>
      <c r="H27" s="38"/>
      <c r="I27" s="38"/>
      <c r="J27" s="35"/>
      <c r="K27" s="36"/>
    </row>
    <row r="28" spans="1:11" ht="12.75">
      <c r="A28" s="33">
        <v>4</v>
      </c>
      <c r="B28" s="274" t="s">
        <v>139</v>
      </c>
      <c r="C28" s="117">
        <v>0</v>
      </c>
      <c r="F28" s="227" t="s">
        <v>4</v>
      </c>
      <c r="G28" s="255" t="s">
        <v>17</v>
      </c>
      <c r="H28" s="256"/>
      <c r="I28" s="256"/>
      <c r="J28" s="257"/>
      <c r="K28" s="269"/>
    </row>
    <row r="29" spans="1:11" ht="12.75">
      <c r="A29" s="33">
        <v>5</v>
      </c>
      <c r="B29" s="173" t="s">
        <v>140</v>
      </c>
      <c r="C29" s="117">
        <v>0</v>
      </c>
      <c r="F29" s="6"/>
      <c r="G29" s="19"/>
      <c r="H29" s="19" t="s">
        <v>4</v>
      </c>
      <c r="I29" s="19"/>
      <c r="J29" s="35"/>
      <c r="K29" s="36"/>
    </row>
    <row r="30" spans="1:11" ht="12.75">
      <c r="A30" s="33">
        <v>6</v>
      </c>
      <c r="B30" s="274" t="s">
        <v>18</v>
      </c>
      <c r="C30" s="117">
        <v>0</v>
      </c>
      <c r="F30" s="40"/>
      <c r="G30" s="41"/>
      <c r="H30" s="41"/>
      <c r="I30" s="41"/>
      <c r="J30" s="35"/>
      <c r="K30" s="36"/>
    </row>
    <row r="31" spans="1:11" ht="12.75">
      <c r="A31" s="33">
        <v>7</v>
      </c>
      <c r="B31" s="173" t="s">
        <v>19</v>
      </c>
      <c r="C31" s="118">
        <v>0</v>
      </c>
      <c r="F31" s="270" t="s">
        <v>20</v>
      </c>
      <c r="G31" s="271"/>
      <c r="H31" s="271"/>
      <c r="I31" s="272"/>
      <c r="J31" s="256"/>
      <c r="K31" s="273"/>
    </row>
    <row r="32" spans="1:11" ht="13.5" thickBot="1">
      <c r="A32" s="11"/>
      <c r="B32" s="219" t="s">
        <v>21</v>
      </c>
      <c r="C32" s="202">
        <f>SUM(C25:C31)</f>
        <v>50</v>
      </c>
      <c r="D32" s="7" t="s">
        <v>4</v>
      </c>
      <c r="F32" s="42" t="s">
        <v>4</v>
      </c>
      <c r="G32" s="43"/>
      <c r="H32" s="43"/>
      <c r="I32" s="43"/>
      <c r="J32" s="43"/>
      <c r="K32" s="10"/>
    </row>
    <row r="33" spans="1:11" ht="13.5" thickTop="1">
      <c r="A33" s="26"/>
      <c r="B33" s="44">
        <f>K23*K6</f>
        <v>50</v>
      </c>
      <c r="F33" s="296" t="s">
        <v>22</v>
      </c>
      <c r="G33" s="297"/>
      <c r="H33" s="43"/>
      <c r="I33" s="43"/>
      <c r="J33" s="43"/>
      <c r="K33" s="45"/>
    </row>
    <row r="34" spans="1:11" ht="12.75">
      <c r="A34" s="26"/>
      <c r="B34" s="8"/>
      <c r="C34" s="19"/>
      <c r="D34" s="19"/>
      <c r="E34" s="19"/>
      <c r="F34" s="298" t="s">
        <v>23</v>
      </c>
      <c r="G34" s="299"/>
      <c r="H34" s="47"/>
      <c r="I34" s="46"/>
      <c r="J34" s="48"/>
      <c r="K34" s="49"/>
    </row>
    <row r="35" spans="1:11" ht="12.75">
      <c r="A35" s="26"/>
      <c r="B35" s="280" t="s">
        <v>24</v>
      </c>
      <c r="C35" s="29" t="s">
        <v>4</v>
      </c>
      <c r="D35" s="19"/>
      <c r="E35" s="19"/>
      <c r="F35" s="50"/>
      <c r="G35" s="46"/>
      <c r="H35" s="46"/>
      <c r="I35" s="46"/>
      <c r="J35" s="48"/>
      <c r="K35" s="49"/>
    </row>
    <row r="36" spans="1:11" ht="12.75">
      <c r="A36" s="21">
        <v>1</v>
      </c>
      <c r="B36" s="279" t="s">
        <v>151</v>
      </c>
      <c r="C36" s="313">
        <f>K16</f>
        <v>0</v>
      </c>
      <c r="F36" s="223" t="s">
        <v>25</v>
      </c>
      <c r="G36" s="224"/>
      <c r="H36" s="224"/>
      <c r="I36" s="224"/>
      <c r="J36" s="225"/>
      <c r="K36" s="226"/>
    </row>
    <row r="37" spans="1:11" ht="12.75">
      <c r="A37" s="21">
        <v>2</v>
      </c>
      <c r="B37" s="218" t="s">
        <v>153</v>
      </c>
      <c r="C37" s="313">
        <f>K20</f>
        <v>25</v>
      </c>
      <c r="D37" s="82" t="s">
        <v>26</v>
      </c>
      <c r="E37" s="83" t="s">
        <v>26</v>
      </c>
      <c r="F37" s="300" t="s">
        <v>27</v>
      </c>
      <c r="G37" s="301"/>
      <c r="H37" s="301"/>
      <c r="I37" s="301"/>
      <c r="J37" s="302"/>
      <c r="K37" s="303"/>
    </row>
    <row r="38" spans="1:11" ht="12.75">
      <c r="A38" s="21">
        <v>3</v>
      </c>
      <c r="B38" s="279" t="s">
        <v>152</v>
      </c>
      <c r="C38" s="313">
        <f>K23</f>
        <v>0.25</v>
      </c>
      <c r="F38" s="304" t="s">
        <v>28</v>
      </c>
      <c r="G38" s="305"/>
      <c r="H38" s="305"/>
      <c r="I38" s="305"/>
      <c r="J38" s="306"/>
      <c r="K38" s="307"/>
    </row>
    <row r="39" spans="1:11" ht="13.5" thickBot="1">
      <c r="A39" s="26"/>
      <c r="B39" s="295" t="s">
        <v>29</v>
      </c>
      <c r="C39" s="51">
        <f>SUM(C36:C38)</f>
        <v>25.25</v>
      </c>
      <c r="D39" s="7" t="s">
        <v>4</v>
      </c>
      <c r="E39" s="78" t="s">
        <v>4</v>
      </c>
      <c r="F39" s="223" t="s">
        <v>30</v>
      </c>
      <c r="G39" s="224"/>
      <c r="H39" s="224"/>
      <c r="I39" s="224"/>
      <c r="J39" s="225"/>
      <c r="K39" s="226"/>
    </row>
    <row r="40" spans="1:11" ht="13.5" thickTop="1">
      <c r="A40" s="26"/>
      <c r="B40" s="6"/>
      <c r="D40" s="19"/>
      <c r="E40" s="19"/>
      <c r="F40" s="286" t="s">
        <v>31</v>
      </c>
      <c r="G40" s="287"/>
      <c r="H40" s="287"/>
      <c r="I40" s="287"/>
      <c r="J40" s="288"/>
      <c r="K40" s="289"/>
    </row>
    <row r="41" spans="1:11" ht="12.75">
      <c r="A41" s="26"/>
      <c r="B41" s="173" t="s">
        <v>24</v>
      </c>
      <c r="C41" s="313">
        <f>C39</f>
        <v>25.25</v>
      </c>
      <c r="D41" s="19"/>
      <c r="E41" s="19"/>
      <c r="F41" s="223" t="s">
        <v>32</v>
      </c>
      <c r="G41" s="224"/>
      <c r="H41" s="224"/>
      <c r="I41" s="224"/>
      <c r="J41" s="225"/>
      <c r="K41" s="226"/>
    </row>
    <row r="42" spans="1:11" ht="12.75">
      <c r="A42" s="26"/>
      <c r="B42" s="252" t="s">
        <v>33</v>
      </c>
      <c r="C42" s="313">
        <f>C41*0.1</f>
        <v>2.5250000000000004</v>
      </c>
      <c r="F42" s="204" t="s">
        <v>34</v>
      </c>
      <c r="G42" s="290"/>
      <c r="H42" s="290"/>
      <c r="I42" s="290"/>
      <c r="J42" s="288"/>
      <c r="K42" s="289"/>
    </row>
    <row r="43" spans="1:11" ht="13.5" thickBot="1">
      <c r="A43" s="26"/>
      <c r="B43" s="284" t="s">
        <v>35</v>
      </c>
      <c r="C43" s="51">
        <f>SUM(C41:C42)</f>
        <v>27.775</v>
      </c>
      <c r="D43" s="52" t="s">
        <v>4</v>
      </c>
      <c r="F43" s="227" t="s">
        <v>36</v>
      </c>
      <c r="G43" s="224"/>
      <c r="H43" s="224"/>
      <c r="I43" s="224"/>
      <c r="J43" s="224"/>
      <c r="K43" s="228"/>
    </row>
    <row r="44" spans="1:11" ht="13.5" thickTop="1">
      <c r="A44" s="26"/>
      <c r="B44" s="6"/>
      <c r="D44" s="19"/>
      <c r="E44" s="19"/>
      <c r="F44" s="50"/>
      <c r="G44" s="53"/>
      <c r="H44" s="53"/>
      <c r="I44" s="53"/>
      <c r="J44" s="53"/>
      <c r="K44" s="54"/>
    </row>
    <row r="45" spans="1:50" ht="12.75">
      <c r="A45" s="26"/>
      <c r="B45" s="282" t="s">
        <v>37</v>
      </c>
      <c r="C45" s="39"/>
      <c r="D45" s="265">
        <f>C43*K6</f>
        <v>5555</v>
      </c>
      <c r="E45" s="19"/>
      <c r="F45" s="50"/>
      <c r="G45" s="53"/>
      <c r="H45" s="53"/>
      <c r="I45" s="53"/>
      <c r="J45" s="53"/>
      <c r="K45" s="54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</row>
    <row r="46" spans="1:11" ht="12.75">
      <c r="A46" s="21">
        <v>1</v>
      </c>
      <c r="B46" s="283" t="s">
        <v>38</v>
      </c>
      <c r="C46" s="229">
        <f>B16</f>
        <v>0</v>
      </c>
      <c r="D46" s="19"/>
      <c r="F46" s="55"/>
      <c r="G46" s="53"/>
      <c r="H46" s="53"/>
      <c r="I46" s="53"/>
      <c r="J46" s="53"/>
      <c r="K46" s="54"/>
    </row>
    <row r="47" spans="1:11" ht="12.75">
      <c r="A47" s="21">
        <v>2</v>
      </c>
      <c r="B47" s="204" t="s">
        <v>39</v>
      </c>
      <c r="C47" s="230">
        <f>B20</f>
        <v>2000</v>
      </c>
      <c r="D47" s="19"/>
      <c r="F47" s="55"/>
      <c r="G47" s="53"/>
      <c r="H47" s="53"/>
      <c r="I47" s="53"/>
      <c r="J47" s="53"/>
      <c r="K47" s="54"/>
    </row>
    <row r="48" spans="1:11" ht="12.75">
      <c r="A48" s="21">
        <v>3</v>
      </c>
      <c r="B48" s="283" t="s">
        <v>40</v>
      </c>
      <c r="C48" s="230">
        <f>B33</f>
        <v>50</v>
      </c>
      <c r="D48" s="19"/>
      <c r="F48" s="55"/>
      <c r="G48" s="53"/>
      <c r="H48" s="53"/>
      <c r="I48" s="53"/>
      <c r="J48" s="53"/>
      <c r="K48" s="54"/>
    </row>
    <row r="49" spans="1:11" ht="12.75">
      <c r="A49" s="26"/>
      <c r="B49" s="282" t="s">
        <v>41</v>
      </c>
      <c r="C49" s="56"/>
      <c r="D49" s="231">
        <f>C46+C47+C48</f>
        <v>2050</v>
      </c>
      <c r="F49" s="55"/>
      <c r="G49" s="53"/>
      <c r="H49" s="53"/>
      <c r="I49" s="53"/>
      <c r="J49" s="53"/>
      <c r="K49" s="54"/>
    </row>
    <row r="50" spans="1:11" ht="13.5" thickBot="1">
      <c r="A50" s="26"/>
      <c r="B50" s="285" t="s">
        <v>42</v>
      </c>
      <c r="C50" s="41"/>
      <c r="D50" s="267">
        <f>D45-D49</f>
        <v>3505</v>
      </c>
      <c r="E50" s="19"/>
      <c r="F50" s="55"/>
      <c r="G50" s="53"/>
      <c r="H50" s="53"/>
      <c r="I50" s="53"/>
      <c r="J50" s="53"/>
      <c r="K50" s="54"/>
    </row>
    <row r="51" spans="1:11" ht="13.5" thickTop="1">
      <c r="A51" s="26"/>
      <c r="B51" s="40"/>
      <c r="C51" s="41"/>
      <c r="D51" s="41"/>
      <c r="E51" s="19"/>
      <c r="F51" s="57"/>
      <c r="G51" s="58"/>
      <c r="H51" s="58"/>
      <c r="I51" s="58"/>
      <c r="J51" s="58"/>
      <c r="K51" s="59"/>
    </row>
    <row r="52" spans="1:11" ht="12.75">
      <c r="A52" s="6"/>
      <c r="B52" s="219" t="s">
        <v>43</v>
      </c>
      <c r="C52" s="219" t="s">
        <v>44</v>
      </c>
      <c r="D52" s="219" t="s">
        <v>45</v>
      </c>
      <c r="E52" s="77" t="s">
        <v>4</v>
      </c>
      <c r="F52" s="281" t="s">
        <v>46</v>
      </c>
      <c r="G52" s="60"/>
      <c r="H52" s="60"/>
      <c r="I52" s="60"/>
      <c r="J52" s="60"/>
      <c r="K52" s="61"/>
    </row>
    <row r="53" spans="1:11" ht="12.75">
      <c r="A53" s="6"/>
      <c r="B53" s="119" t="s">
        <v>155</v>
      </c>
      <c r="C53" s="121">
        <v>35840</v>
      </c>
      <c r="D53" s="122" t="s">
        <v>47</v>
      </c>
      <c r="E53" s="308" t="s">
        <v>48</v>
      </c>
      <c r="F53" s="123" t="s">
        <v>157</v>
      </c>
      <c r="G53" s="35"/>
      <c r="H53" s="35"/>
      <c r="I53" s="35"/>
      <c r="J53" s="35"/>
      <c r="K53" s="36"/>
    </row>
    <row r="54" spans="1:45" ht="12.75">
      <c r="A54" s="40"/>
      <c r="B54" s="120" t="s">
        <v>156</v>
      </c>
      <c r="C54" s="310" t="s">
        <v>49</v>
      </c>
      <c r="D54" s="311"/>
      <c r="E54" s="309" t="s">
        <v>50</v>
      </c>
      <c r="F54" s="123" t="s">
        <v>158</v>
      </c>
      <c r="G54" s="38"/>
      <c r="H54" s="38"/>
      <c r="I54" s="38"/>
      <c r="J54" s="38"/>
      <c r="K54" s="62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</row>
    <row r="55" spans="1:11" ht="12.75">
      <c r="A55" s="7"/>
      <c r="G55" s="19"/>
      <c r="H55" s="19"/>
      <c r="I55" s="19"/>
      <c r="J55" s="19"/>
      <c r="K55" s="19"/>
    </row>
    <row r="56" ht="12.75">
      <c r="A56" s="7"/>
    </row>
    <row r="57" ht="12.75">
      <c r="A57" s="7"/>
    </row>
    <row r="58" ht="12.75">
      <c r="A58" s="7"/>
    </row>
    <row r="59" ht="12.75">
      <c r="A59" s="7"/>
    </row>
    <row r="60" ht="12.75">
      <c r="A60" s="7"/>
    </row>
  </sheetData>
  <sheetProtection sheet="1" objects="1" scenarios="1"/>
  <printOptions horizontalCentered="1"/>
  <pageMargins left="0.25" right="0.25" top="0.5" bottom="0.5" header="0.25" footer="0.25"/>
  <pageSetup horizontalDpi="300" verticalDpi="300" orientation="portrait" r:id="rId1"/>
  <headerFooter alignWithMargins="0">
    <oddHeader>&amp;C&amp;"Arial,Bold"PROJECTED EVENT PROFIT (LOSS) &amp;12
&amp;
EVENT CHAIRMAN MUST COMPLETE AT LEAST 
90 DAYS BEFORE EVENT DATE</oddHeader>
    <oddFooter>&amp;L&amp;8Rev. 9/98&amp;C&amp;8 1&amp;R&amp;8AJ HOLT, INC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4:AX67"/>
  <sheetViews>
    <sheetView zoomScalePageLayoutView="0" workbookViewId="0" topLeftCell="B1">
      <selection activeCell="B13" sqref="B13"/>
    </sheetView>
  </sheetViews>
  <sheetFormatPr defaultColWidth="9.140625" defaultRowHeight="12.75"/>
  <cols>
    <col min="1" max="1" width="3.00390625" style="63" customWidth="1"/>
    <col min="2" max="2" width="30.8515625" style="7" customWidth="1"/>
    <col min="3" max="3" width="10.8515625" style="7" customWidth="1"/>
    <col min="4" max="4" width="9.7109375" style="7" customWidth="1"/>
    <col min="5" max="6" width="7.57421875" style="7" customWidth="1"/>
    <col min="7" max="8" width="6.00390625" style="7" customWidth="1"/>
    <col min="9" max="10" width="6.140625" style="7" customWidth="1"/>
    <col min="11" max="11" width="9.7109375" style="7" customWidth="1"/>
    <col min="12" max="16384" width="8.8515625" style="7" customWidth="1"/>
  </cols>
  <sheetData>
    <row r="4" spans="1:11" ht="12.75">
      <c r="A4" s="24" t="s">
        <v>4</v>
      </c>
      <c r="B4" s="219" t="str">
        <f>'1. TICKETS PROJECTED'!B52</f>
        <v>NAME OF THE EVENT</v>
      </c>
      <c r="C4" s="219" t="str">
        <f>'1. TICKETS PROJECTED'!C52</f>
        <v>DATE</v>
      </c>
      <c r="D4" s="219" t="str">
        <f>'1. TICKETS PROJECTED'!D52</f>
        <v>TIME</v>
      </c>
      <c r="E4" s="23" t="str">
        <f>'1. TICKETS PROJECTED'!E52</f>
        <v> </v>
      </c>
      <c r="F4" s="219" t="str">
        <f>'1. TICKETS PROJECTED'!F52</f>
        <v>A/C #</v>
      </c>
      <c r="G4" s="16"/>
      <c r="H4" s="16"/>
      <c r="I4" s="16"/>
      <c r="J4" s="16"/>
      <c r="K4" s="17"/>
    </row>
    <row r="5" spans="1:11" ht="12.75">
      <c r="A5" s="24" t="s">
        <v>4</v>
      </c>
      <c r="B5" s="244" t="str">
        <f>'1. TICKETS PROJECTED'!B53</f>
        <v>crab feed</v>
      </c>
      <c r="C5" s="245">
        <f>'1. TICKETS PROJECTED'!C53</f>
        <v>35840</v>
      </c>
      <c r="D5" s="246" t="str">
        <f>'1. TICKETS PROJECTED'!D53</f>
        <v>6PM</v>
      </c>
      <c r="E5" s="248" t="str">
        <f>'1. TICKETS PROJECTED'!E53</f>
        <v>INCOME</v>
      </c>
      <c r="F5" s="249" t="str">
        <f>'1. TICKETS PROJECTED'!F53</f>
        <v>xxx</v>
      </c>
      <c r="G5" s="19"/>
      <c r="H5" s="19"/>
      <c r="I5" s="19"/>
      <c r="J5" s="19"/>
      <c r="K5" s="10"/>
    </row>
    <row r="6" spans="1:11" ht="12.75">
      <c r="A6" s="25" t="s">
        <v>4</v>
      </c>
      <c r="B6" s="199" t="str">
        <f>'1. TICKETS PROJECTED'!B54</f>
        <v>jim garland</v>
      </c>
      <c r="C6" s="247" t="str">
        <f>'1. TICKETS PROJECTED'!C54</f>
        <v>CHAIRPERSON</v>
      </c>
      <c r="D6" s="205"/>
      <c r="E6" s="250" t="str">
        <f>'1. TICKETS PROJECTED'!E54</f>
        <v>EXPENSE</v>
      </c>
      <c r="F6" s="249" t="str">
        <f>'1. TICKETS PROJECTED'!F54</f>
        <v>yyy</v>
      </c>
      <c r="K6" s="221" t="s">
        <v>51</v>
      </c>
    </row>
    <row r="7" spans="1:11" ht="12.75">
      <c r="A7" s="26"/>
      <c r="B7" s="18"/>
      <c r="K7" s="325" t="s">
        <v>52</v>
      </c>
    </row>
    <row r="8" spans="1:11" ht="12.75">
      <c r="A8" s="26"/>
      <c r="B8" s="18"/>
      <c r="K8" s="325" t="s">
        <v>3</v>
      </c>
    </row>
    <row r="9" spans="1:11" ht="12.75">
      <c r="A9" s="26"/>
      <c r="B9" s="6"/>
      <c r="K9" s="326" t="s">
        <v>53</v>
      </c>
    </row>
    <row r="10" spans="1:11" ht="12.75">
      <c r="A10" s="25">
        <v>1</v>
      </c>
      <c r="B10" s="293" t="s">
        <v>142</v>
      </c>
      <c r="C10" s="199">
        <v>75</v>
      </c>
      <c r="D10" s="199">
        <v>100</v>
      </c>
      <c r="E10" s="199">
        <v>125</v>
      </c>
      <c r="F10" s="199">
        <v>150</v>
      </c>
      <c r="G10" s="199">
        <v>175</v>
      </c>
      <c r="H10" s="199">
        <v>200</v>
      </c>
      <c r="I10" s="199">
        <v>225</v>
      </c>
      <c r="J10" s="199">
        <v>250</v>
      </c>
      <c r="K10" s="113">
        <v>90</v>
      </c>
    </row>
    <row r="11" spans="1:11" ht="12.75">
      <c r="A11" s="26"/>
      <c r="B11" s="34"/>
      <c r="C11" s="64"/>
      <c r="D11" s="64"/>
      <c r="E11" s="64"/>
      <c r="F11" s="64"/>
      <c r="G11" s="64"/>
      <c r="H11" s="64"/>
      <c r="I11" s="64"/>
      <c r="J11" s="64"/>
      <c r="K11" s="9"/>
    </row>
    <row r="12" spans="1:11" ht="12.75">
      <c r="A12" s="21">
        <v>2</v>
      </c>
      <c r="B12" s="203" t="s">
        <v>54</v>
      </c>
      <c r="G12" s="7" t="s">
        <v>4</v>
      </c>
      <c r="K12" s="221" t="s">
        <v>7</v>
      </c>
    </row>
    <row r="13" spans="1:11" ht="12.75">
      <c r="A13" s="26"/>
      <c r="B13" s="124">
        <v>300</v>
      </c>
      <c r="C13" s="161">
        <f>B13/C10</f>
        <v>4</v>
      </c>
      <c r="D13" s="161">
        <f>B13/D10</f>
        <v>3</v>
      </c>
      <c r="E13" s="161">
        <f>B13/E10</f>
        <v>2.4</v>
      </c>
      <c r="F13" s="161">
        <f>B13/F10</f>
        <v>2</v>
      </c>
      <c r="G13" s="161">
        <f>B13/G10</f>
        <v>1.7142857142857142</v>
      </c>
      <c r="H13" s="161">
        <f>B13/H10</f>
        <v>1.5</v>
      </c>
      <c r="I13" s="161">
        <f>B13/I10</f>
        <v>1.3333333333333333</v>
      </c>
      <c r="J13" s="161">
        <f>B13/J10</f>
        <v>1.2</v>
      </c>
      <c r="K13" s="161">
        <f>B13/K10</f>
        <v>3.3333333333333335</v>
      </c>
    </row>
    <row r="14" spans="1:11" ht="12.75">
      <c r="A14" s="26"/>
      <c r="B14" s="2"/>
      <c r="C14" s="29"/>
      <c r="D14" s="29"/>
      <c r="E14" s="29"/>
      <c r="F14" s="29"/>
      <c r="G14" s="29"/>
      <c r="H14" s="29"/>
      <c r="I14" s="29"/>
      <c r="J14" s="29"/>
      <c r="K14" s="15"/>
    </row>
    <row r="15" spans="1:11" ht="12.75">
      <c r="A15" s="21">
        <v>3</v>
      </c>
      <c r="B15" s="252" t="s">
        <v>149</v>
      </c>
      <c r="C15" s="178">
        <f>B16/C10</f>
        <v>5.746666666666667</v>
      </c>
      <c r="D15" s="178">
        <f>B16/D10</f>
        <v>4.31</v>
      </c>
      <c r="E15" s="178">
        <f>B16/E10</f>
        <v>3.448</v>
      </c>
      <c r="F15" s="178">
        <f>B16/F10</f>
        <v>2.8733333333333335</v>
      </c>
      <c r="G15" s="178">
        <f>B16/G10</f>
        <v>2.462857142857143</v>
      </c>
      <c r="H15" s="178">
        <f>B16/H10</f>
        <v>2.155</v>
      </c>
      <c r="I15" s="178">
        <f>B16/I10</f>
        <v>1.9155555555555555</v>
      </c>
      <c r="J15" s="178">
        <f>B16/J10</f>
        <v>1.724</v>
      </c>
      <c r="K15" s="234">
        <f>B16/K10</f>
        <v>4.788888888888889</v>
      </c>
    </row>
    <row r="16" spans="1:11" ht="12.75">
      <c r="A16" s="26"/>
      <c r="B16" s="171">
        <v>431</v>
      </c>
      <c r="C16" s="32"/>
      <c r="D16" s="32"/>
      <c r="E16" s="32"/>
      <c r="F16" s="32"/>
      <c r="G16" s="32"/>
      <c r="H16" s="32"/>
      <c r="I16" s="32"/>
      <c r="J16" s="32"/>
      <c r="K16" s="36"/>
    </row>
    <row r="17" spans="1:11" ht="12.75">
      <c r="A17" s="172"/>
      <c r="B17" s="13"/>
      <c r="C17" s="29"/>
      <c r="D17" s="29"/>
      <c r="E17" s="29"/>
      <c r="F17" s="29"/>
      <c r="G17" s="29"/>
      <c r="H17" s="29"/>
      <c r="I17" s="29"/>
      <c r="J17" s="29"/>
      <c r="K17" s="15"/>
    </row>
    <row r="18" spans="1:11" ht="12.75">
      <c r="A18" s="21">
        <v>4</v>
      </c>
      <c r="B18" s="251" t="s">
        <v>55</v>
      </c>
      <c r="C18" s="178">
        <f>C29/C10</f>
        <v>3.84</v>
      </c>
      <c r="D18" s="178">
        <f>C29/D10</f>
        <v>2.88</v>
      </c>
      <c r="E18" s="178">
        <f>C29/E10</f>
        <v>2.304</v>
      </c>
      <c r="F18" s="178">
        <f>C29/F10</f>
        <v>1.92</v>
      </c>
      <c r="G18" s="178">
        <f>C29/G10</f>
        <v>1.6457142857142857</v>
      </c>
      <c r="H18" s="178">
        <f>C29/H10</f>
        <v>1.44</v>
      </c>
      <c r="I18" s="178">
        <f>C29/I10</f>
        <v>1.28</v>
      </c>
      <c r="J18" s="178">
        <f>C29/J10</f>
        <v>1.152</v>
      </c>
      <c r="K18" s="178">
        <f>C29/K10</f>
        <v>3.2</v>
      </c>
    </row>
    <row r="19" spans="1:11" ht="12.75">
      <c r="A19" s="20"/>
      <c r="B19" s="241">
        <f>C29</f>
        <v>288</v>
      </c>
      <c r="C19" s="237"/>
      <c r="D19" s="235"/>
      <c r="E19" s="235"/>
      <c r="F19" s="235"/>
      <c r="G19" s="235"/>
      <c r="H19" s="235"/>
      <c r="I19" s="235"/>
      <c r="J19" s="235"/>
      <c r="K19" s="239"/>
    </row>
    <row r="20" spans="1:11" ht="12.75">
      <c r="A20" s="26"/>
      <c r="B20" s="238"/>
      <c r="C20" s="235"/>
      <c r="D20" s="235"/>
      <c r="E20" s="235"/>
      <c r="F20" s="235"/>
      <c r="G20" s="235"/>
      <c r="H20" s="235"/>
      <c r="I20" s="235"/>
      <c r="J20" s="235"/>
      <c r="K20" s="236"/>
    </row>
    <row r="21" spans="1:11" ht="12.75">
      <c r="A21" s="3"/>
      <c r="B21" s="219" t="s">
        <v>56</v>
      </c>
      <c r="C21" s="31"/>
      <c r="D21" s="29"/>
      <c r="E21" s="29"/>
      <c r="F21" s="29"/>
      <c r="G21" s="29"/>
      <c r="H21" s="29"/>
      <c r="I21" s="29"/>
      <c r="J21" s="35"/>
      <c r="K21" s="15" t="s">
        <v>4</v>
      </c>
    </row>
    <row r="22" spans="1:11" ht="12.75">
      <c r="A22" s="268">
        <v>1</v>
      </c>
      <c r="B22" s="242" t="s">
        <v>13</v>
      </c>
      <c r="C22" s="125">
        <v>0</v>
      </c>
      <c r="F22" s="254"/>
      <c r="G22" s="255" t="s">
        <v>57</v>
      </c>
      <c r="H22" s="256"/>
      <c r="I22" s="256"/>
      <c r="J22" s="257"/>
      <c r="K22" s="258" t="s">
        <v>4</v>
      </c>
    </row>
    <row r="23" spans="1:11" ht="12.75">
      <c r="A23" s="268">
        <v>2</v>
      </c>
      <c r="B23" s="203" t="s">
        <v>58</v>
      </c>
      <c r="C23" s="125">
        <v>263</v>
      </c>
      <c r="D23" s="82" t="s">
        <v>26</v>
      </c>
      <c r="E23" s="19"/>
      <c r="F23" s="6"/>
      <c r="G23" s="19"/>
      <c r="H23" s="19" t="s">
        <v>4</v>
      </c>
      <c r="I23" s="19"/>
      <c r="J23" s="35"/>
      <c r="K23" s="15" t="s">
        <v>4</v>
      </c>
    </row>
    <row r="24" spans="1:11" ht="12.75">
      <c r="A24" s="268">
        <v>3</v>
      </c>
      <c r="B24" s="242" t="s">
        <v>15</v>
      </c>
      <c r="C24" s="125">
        <v>0</v>
      </c>
      <c r="E24" s="81"/>
      <c r="F24" s="6"/>
      <c r="G24" s="19"/>
      <c r="H24" s="19" t="s">
        <v>4</v>
      </c>
      <c r="I24" s="19"/>
      <c r="J24" s="35"/>
      <c r="K24" s="240" t="s">
        <v>4</v>
      </c>
    </row>
    <row r="25" spans="1:11" ht="12.75">
      <c r="A25" s="268">
        <v>4</v>
      </c>
      <c r="B25" s="203" t="s">
        <v>16</v>
      </c>
      <c r="C25" s="125">
        <v>0</v>
      </c>
      <c r="E25" s="81"/>
      <c r="F25" s="254"/>
      <c r="G25" s="255" t="s">
        <v>14</v>
      </c>
      <c r="H25" s="256"/>
      <c r="I25" s="256"/>
      <c r="J25" s="257"/>
      <c r="K25" s="258"/>
    </row>
    <row r="26" spans="1:11" ht="12.75">
      <c r="A26" s="268">
        <v>5</v>
      </c>
      <c r="B26" s="242" t="s">
        <v>59</v>
      </c>
      <c r="C26" s="125">
        <v>25</v>
      </c>
      <c r="E26" s="81"/>
      <c r="F26" s="6"/>
      <c r="G26" s="19"/>
      <c r="H26" s="19" t="s">
        <v>4</v>
      </c>
      <c r="I26" s="19"/>
      <c r="J26" s="35"/>
      <c r="K26" s="15" t="s">
        <v>4</v>
      </c>
    </row>
    <row r="27" spans="1:11" ht="12.75">
      <c r="A27" s="268">
        <v>6</v>
      </c>
      <c r="B27" s="203" t="s">
        <v>60</v>
      </c>
      <c r="C27" s="125">
        <v>0</v>
      </c>
      <c r="E27" s="81"/>
      <c r="F27" s="6"/>
      <c r="G27" s="19"/>
      <c r="H27" s="19" t="s">
        <v>4</v>
      </c>
      <c r="I27" s="19"/>
      <c r="J27" s="35"/>
      <c r="K27" s="15" t="s">
        <v>4</v>
      </c>
    </row>
    <row r="28" spans="1:11" ht="12.75">
      <c r="A28" s="268">
        <v>7</v>
      </c>
      <c r="B28" s="242" t="s">
        <v>19</v>
      </c>
      <c r="C28" s="125">
        <v>0</v>
      </c>
      <c r="E28" s="81"/>
      <c r="F28" s="259" t="s">
        <v>61</v>
      </c>
      <c r="G28" s="260"/>
      <c r="H28" s="260"/>
      <c r="I28" s="260"/>
      <c r="J28" s="261"/>
      <c r="K28" s="262"/>
    </row>
    <row r="29" spans="1:11" ht="13.5" thickBot="1">
      <c r="A29" s="11"/>
      <c r="B29" s="219" t="s">
        <v>146</v>
      </c>
      <c r="C29" s="137">
        <f>SUM(C22:C28)</f>
        <v>288</v>
      </c>
      <c r="D29" s="7" t="s">
        <v>4</v>
      </c>
      <c r="E29" s="81"/>
      <c r="F29" s="65" t="s">
        <v>4</v>
      </c>
      <c r="G29" s="43"/>
      <c r="H29" s="43"/>
      <c r="I29" s="43"/>
      <c r="J29" s="66"/>
      <c r="K29" s="67"/>
    </row>
    <row r="30" spans="1:11" ht="13.5" thickTop="1">
      <c r="A30" s="26"/>
      <c r="B30" s="44">
        <f>K18*K10</f>
        <v>288</v>
      </c>
      <c r="E30" s="81"/>
      <c r="F30" s="296" t="s">
        <v>62</v>
      </c>
      <c r="G30" s="297"/>
      <c r="H30" s="297"/>
      <c r="I30" s="297"/>
      <c r="J30" s="315"/>
      <c r="K30" s="316"/>
    </row>
    <row r="31" spans="1:11" ht="12.75">
      <c r="A31" s="26"/>
      <c r="B31" s="8"/>
      <c r="C31" s="19"/>
      <c r="D31" s="19"/>
      <c r="E31" s="81"/>
      <c r="F31" s="317" t="s">
        <v>23</v>
      </c>
      <c r="G31" s="318"/>
      <c r="H31" s="318"/>
      <c r="I31" s="318"/>
      <c r="J31" s="319"/>
      <c r="K31" s="320"/>
    </row>
    <row r="32" spans="1:11" ht="12.75">
      <c r="A32" s="26"/>
      <c r="B32" s="293" t="s">
        <v>63</v>
      </c>
      <c r="C32" s="156">
        <v>12.5</v>
      </c>
      <c r="D32" s="52" t="s">
        <v>4</v>
      </c>
      <c r="E32" s="81"/>
      <c r="F32" s="298" t="s">
        <v>22</v>
      </c>
      <c r="G32" s="321"/>
      <c r="H32" s="321"/>
      <c r="I32" s="321"/>
      <c r="J32" s="321"/>
      <c r="K32" s="322"/>
    </row>
    <row r="33" spans="1:11" ht="12.75">
      <c r="A33" s="26"/>
      <c r="B33" s="6"/>
      <c r="D33" s="19"/>
      <c r="E33" s="81"/>
      <c r="F33" s="68"/>
      <c r="G33" s="4"/>
      <c r="H33" s="4" t="s">
        <v>4</v>
      </c>
      <c r="I33" s="4"/>
      <c r="J33" s="4"/>
      <c r="K33" s="69"/>
    </row>
    <row r="34" spans="1:11" ht="12.75">
      <c r="A34" s="3" t="s">
        <v>4</v>
      </c>
      <c r="B34" s="206" t="s">
        <v>150</v>
      </c>
      <c r="C34" s="31"/>
      <c r="D34" s="19"/>
      <c r="E34" s="81"/>
      <c r="F34" s="174" t="s">
        <v>64</v>
      </c>
      <c r="G34" s="176"/>
      <c r="H34" s="176"/>
      <c r="I34" s="263"/>
      <c r="J34" s="263"/>
      <c r="K34" s="264"/>
    </row>
    <row r="35" spans="1:11" ht="12.75">
      <c r="A35" s="268">
        <v>1</v>
      </c>
      <c r="B35" s="174" t="s">
        <v>65</v>
      </c>
      <c r="C35" s="125">
        <v>100</v>
      </c>
      <c r="D35" s="19"/>
      <c r="E35" s="80" t="s">
        <v>26</v>
      </c>
      <c r="F35" s="278" t="s">
        <v>66</v>
      </c>
      <c r="G35" s="323"/>
      <c r="H35" s="323"/>
      <c r="I35" s="323"/>
      <c r="J35" s="323"/>
      <c r="K35" s="324"/>
    </row>
    <row r="36" spans="1:11" ht="12.75">
      <c r="A36" s="268">
        <v>2</v>
      </c>
      <c r="B36" s="175" t="s">
        <v>67</v>
      </c>
      <c r="C36" s="125">
        <v>0</v>
      </c>
      <c r="D36" s="19"/>
      <c r="E36" s="19"/>
      <c r="F36" s="206" t="s">
        <v>68</v>
      </c>
      <c r="G36" s="232"/>
      <c r="H36" s="232"/>
      <c r="I36" s="232"/>
      <c r="J36" s="232"/>
      <c r="K36" s="233"/>
    </row>
    <row r="37" spans="1:11" ht="12.75">
      <c r="A37" s="268">
        <v>3</v>
      </c>
      <c r="B37" s="174" t="s">
        <v>69</v>
      </c>
      <c r="C37" s="125">
        <v>0</v>
      </c>
      <c r="D37" s="19"/>
      <c r="E37" s="19"/>
      <c r="F37" s="174" t="s">
        <v>70</v>
      </c>
      <c r="G37" s="176"/>
      <c r="H37" s="176"/>
      <c r="I37" s="176"/>
      <c r="J37" s="176"/>
      <c r="K37" s="177"/>
    </row>
    <row r="38" spans="1:11" ht="12.75">
      <c r="A38" s="268">
        <v>4</v>
      </c>
      <c r="B38" s="175" t="s">
        <v>71</v>
      </c>
      <c r="C38" s="125">
        <v>0</v>
      </c>
      <c r="D38" s="19"/>
      <c r="E38" s="19"/>
      <c r="F38" s="206" t="s">
        <v>72</v>
      </c>
      <c r="G38" s="232"/>
      <c r="H38" s="232"/>
      <c r="I38" s="232"/>
      <c r="J38" s="232"/>
      <c r="K38" s="233"/>
    </row>
    <row r="39" spans="1:11" ht="12.75">
      <c r="A39" s="268">
        <v>5</v>
      </c>
      <c r="B39" s="174" t="s">
        <v>19</v>
      </c>
      <c r="C39" s="125">
        <v>0</v>
      </c>
      <c r="D39" s="19"/>
      <c r="E39" s="19"/>
      <c r="F39" s="174" t="s">
        <v>73</v>
      </c>
      <c r="G39" s="176"/>
      <c r="H39" s="176"/>
      <c r="I39" s="176"/>
      <c r="J39" s="176"/>
      <c r="K39" s="177"/>
    </row>
    <row r="40" spans="1:11" ht="13.5" thickBot="1">
      <c r="A40" s="26"/>
      <c r="B40" s="292" t="s">
        <v>74</v>
      </c>
      <c r="C40" s="207">
        <f>SUM(C35:C39)</f>
        <v>100</v>
      </c>
      <c r="D40" s="19"/>
      <c r="E40" s="19"/>
      <c r="F40" s="206" t="s">
        <v>75</v>
      </c>
      <c r="G40" s="232"/>
      <c r="H40" s="232"/>
      <c r="I40" s="232"/>
      <c r="J40" s="232"/>
      <c r="K40" s="233"/>
    </row>
    <row r="41" spans="1:11" ht="13.5" thickTop="1">
      <c r="A41" s="26"/>
      <c r="B41" s="70"/>
      <c r="C41" s="71"/>
      <c r="D41" s="19"/>
      <c r="E41" s="19"/>
      <c r="F41" s="50"/>
      <c r="G41" s="53"/>
      <c r="H41" s="53"/>
      <c r="I41" s="53"/>
      <c r="J41" s="53"/>
      <c r="K41" s="54"/>
    </row>
    <row r="42" spans="1:50" ht="12.75">
      <c r="A42" s="26"/>
      <c r="B42" s="204" t="s">
        <v>143</v>
      </c>
      <c r="C42" s="39"/>
      <c r="D42" s="265">
        <f>C32*K10</f>
        <v>1125</v>
      </c>
      <c r="E42" s="19"/>
      <c r="F42" s="50"/>
      <c r="G42" s="53"/>
      <c r="H42" s="53"/>
      <c r="I42" s="53"/>
      <c r="J42" s="53"/>
      <c r="K42" s="54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</row>
    <row r="43" spans="1:11" ht="12.75">
      <c r="A43" s="21">
        <v>1</v>
      </c>
      <c r="B43" s="243" t="s">
        <v>38</v>
      </c>
      <c r="C43" s="229">
        <f>B13</f>
        <v>300</v>
      </c>
      <c r="D43" s="19"/>
      <c r="F43" s="50"/>
      <c r="G43" s="53"/>
      <c r="H43" s="53"/>
      <c r="I43" s="53"/>
      <c r="J43" s="53"/>
      <c r="K43" s="54"/>
    </row>
    <row r="44" spans="1:11" ht="12.75">
      <c r="A44" s="21">
        <v>2</v>
      </c>
      <c r="B44" s="253" t="s">
        <v>39</v>
      </c>
      <c r="C44" s="230">
        <f>B16</f>
        <v>431</v>
      </c>
      <c r="D44" s="19"/>
      <c r="F44" s="50"/>
      <c r="G44" s="53"/>
      <c r="H44" s="53"/>
      <c r="I44" s="53"/>
      <c r="J44" s="53"/>
      <c r="K44" s="54"/>
    </row>
    <row r="45" spans="1:11" ht="12.75">
      <c r="A45" s="21">
        <v>3</v>
      </c>
      <c r="B45" s="243" t="s">
        <v>40</v>
      </c>
      <c r="C45" s="230">
        <f>B30</f>
        <v>288</v>
      </c>
      <c r="D45" s="19"/>
      <c r="F45" s="50"/>
      <c r="G45" s="53"/>
      <c r="H45" s="53"/>
      <c r="I45" s="53"/>
      <c r="J45" s="53"/>
      <c r="K45" s="54"/>
    </row>
    <row r="46" spans="1:11" ht="12.75">
      <c r="A46" s="26"/>
      <c r="B46" s="282" t="s">
        <v>145</v>
      </c>
      <c r="C46" s="56"/>
      <c r="D46" s="231">
        <f>C43+C44+C45</f>
        <v>1019</v>
      </c>
      <c r="F46" s="50"/>
      <c r="G46" s="53"/>
      <c r="H46" s="53"/>
      <c r="I46" s="53"/>
      <c r="J46" s="53"/>
      <c r="K46" s="54"/>
    </row>
    <row r="47" spans="1:11" ht="13.5" thickBot="1">
      <c r="A47" s="26"/>
      <c r="B47" s="285" t="s">
        <v>144</v>
      </c>
      <c r="C47" s="41"/>
      <c r="D47" s="266">
        <f>D42-D46</f>
        <v>106</v>
      </c>
      <c r="E47" s="19"/>
      <c r="F47" s="50"/>
      <c r="G47" s="53"/>
      <c r="H47" s="53"/>
      <c r="I47" s="53"/>
      <c r="J47" s="53"/>
      <c r="K47" s="54"/>
    </row>
    <row r="48" spans="1:11" ht="13.5" thickTop="1">
      <c r="A48" s="20" t="s">
        <v>4</v>
      </c>
      <c r="B48" s="292" t="s">
        <v>74</v>
      </c>
      <c r="C48" s="41"/>
      <c r="D48" s="159">
        <f>C40</f>
        <v>100</v>
      </c>
      <c r="E48" s="19"/>
      <c r="F48" s="157"/>
      <c r="G48" s="53"/>
      <c r="H48" s="53"/>
      <c r="I48" s="53"/>
      <c r="J48" s="53"/>
      <c r="K48" s="54"/>
    </row>
    <row r="49" spans="1:11" ht="13.5" thickBot="1">
      <c r="A49" s="26"/>
      <c r="B49" s="291" t="s">
        <v>147</v>
      </c>
      <c r="C49" s="41"/>
      <c r="D49" s="267">
        <f>D47+D48</f>
        <v>206</v>
      </c>
      <c r="E49" s="19"/>
      <c r="F49" s="50"/>
      <c r="G49" s="53"/>
      <c r="H49" s="53"/>
      <c r="I49" s="53"/>
      <c r="J49" s="53"/>
      <c r="K49" s="54"/>
    </row>
    <row r="50" spans="1:11" ht="13.5" thickTop="1">
      <c r="A50" s="26"/>
      <c r="B50" s="6"/>
      <c r="C50" s="19"/>
      <c r="D50" s="19"/>
      <c r="E50" s="19"/>
      <c r="F50" s="72"/>
      <c r="G50" s="66"/>
      <c r="H50" s="66"/>
      <c r="I50" s="66"/>
      <c r="J50" s="66"/>
      <c r="K50" s="73"/>
    </row>
    <row r="51" spans="1:11" ht="12.75">
      <c r="A51" s="37"/>
      <c r="B51" s="74" t="s">
        <v>4</v>
      </c>
      <c r="C51" s="22" t="s">
        <v>4</v>
      </c>
      <c r="D51" s="5" t="s">
        <v>4</v>
      </c>
      <c r="E51" s="41"/>
      <c r="F51" s="40"/>
      <c r="G51" s="38"/>
      <c r="H51" s="38"/>
      <c r="I51" s="38"/>
      <c r="J51" s="38"/>
      <c r="K51" s="62"/>
    </row>
    <row r="52" spans="1:11" ht="12.75">
      <c r="A52" s="32"/>
      <c r="B52" s="32"/>
      <c r="C52" s="32"/>
      <c r="D52" s="32"/>
      <c r="E52" s="32"/>
      <c r="F52" s="32"/>
      <c r="G52" s="32"/>
      <c r="H52" s="32"/>
      <c r="I52" s="32"/>
      <c r="J52" s="32"/>
      <c r="K52" s="32"/>
    </row>
    <row r="53" spans="1:11" ht="12.75">
      <c r="A53" s="32"/>
      <c r="B53" s="32"/>
      <c r="C53" s="32"/>
      <c r="D53" s="32"/>
      <c r="E53" s="32"/>
      <c r="F53" s="32"/>
      <c r="G53" s="32"/>
      <c r="H53" s="32"/>
      <c r="I53" s="32"/>
      <c r="J53" s="32"/>
      <c r="K53" s="32"/>
    </row>
    <row r="54" spans="1:11" ht="12.75">
      <c r="A54" s="32"/>
      <c r="B54" s="32"/>
      <c r="C54" s="32"/>
      <c r="D54" s="32"/>
      <c r="E54" s="32"/>
      <c r="F54" s="32"/>
      <c r="G54" s="32"/>
      <c r="H54" s="32"/>
      <c r="I54" s="32"/>
      <c r="J54" s="32"/>
      <c r="K54" s="32"/>
    </row>
    <row r="55" spans="1:11" ht="12.75">
      <c r="A55" s="32"/>
      <c r="B55" s="32"/>
      <c r="C55" s="32"/>
      <c r="D55" s="32"/>
      <c r="E55" s="32"/>
      <c r="F55" s="32"/>
      <c r="G55" s="32"/>
      <c r="H55" s="32"/>
      <c r="I55" s="32"/>
      <c r="J55" s="32"/>
      <c r="K55" s="32"/>
    </row>
    <row r="56" spans="1:11" ht="12.75">
      <c r="A56" s="32"/>
      <c r="B56" s="32"/>
      <c r="C56" s="32"/>
      <c r="D56" s="32"/>
      <c r="E56" s="32"/>
      <c r="F56" s="32"/>
      <c r="G56" s="32"/>
      <c r="H56" s="32"/>
      <c r="I56" s="32"/>
      <c r="J56" s="32"/>
      <c r="K56" s="32"/>
    </row>
    <row r="57" spans="1:11" ht="12.75">
      <c r="A57" s="32"/>
      <c r="B57" s="32"/>
      <c r="C57" s="32"/>
      <c r="D57" s="32"/>
      <c r="E57" s="32"/>
      <c r="F57" s="32"/>
      <c r="G57" s="32"/>
      <c r="H57" s="32"/>
      <c r="I57" s="32"/>
      <c r="J57" s="32"/>
      <c r="K57" s="32"/>
    </row>
    <row r="58" spans="1:11" ht="12.75">
      <c r="A58" s="75"/>
      <c r="B58" s="32"/>
      <c r="C58" s="32"/>
      <c r="D58" s="32"/>
      <c r="E58" s="32"/>
      <c r="F58" s="32"/>
      <c r="G58" s="32"/>
      <c r="H58" s="32"/>
      <c r="I58" s="32"/>
      <c r="J58" s="32"/>
      <c r="K58" s="32"/>
    </row>
    <row r="59" spans="1:11" ht="12.75">
      <c r="A59" s="7"/>
      <c r="B59" s="32"/>
      <c r="C59" s="32"/>
      <c r="D59" s="32"/>
      <c r="E59" s="32"/>
      <c r="F59" s="32"/>
      <c r="G59" s="32"/>
      <c r="H59" s="32"/>
      <c r="I59" s="32"/>
      <c r="J59" s="32"/>
      <c r="K59" s="32"/>
    </row>
    <row r="60" spans="1:11" ht="12.75">
      <c r="A60" s="7"/>
      <c r="B60" s="32"/>
      <c r="C60" s="32"/>
      <c r="D60" s="32"/>
      <c r="E60" s="32"/>
      <c r="F60" s="32"/>
      <c r="G60" s="32"/>
      <c r="H60" s="32"/>
      <c r="I60" s="32"/>
      <c r="J60" s="32"/>
      <c r="K60" s="32"/>
    </row>
    <row r="61" spans="1:45" ht="12.75">
      <c r="A61" s="7"/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</row>
    <row r="62" spans="1:11" ht="12.75">
      <c r="A62" s="7"/>
      <c r="B62" s="32"/>
      <c r="C62" s="32"/>
      <c r="D62" s="32"/>
      <c r="E62" s="32"/>
      <c r="F62" s="32"/>
      <c r="G62" s="32"/>
      <c r="H62" s="32"/>
      <c r="I62" s="32"/>
      <c r="J62" s="32"/>
      <c r="K62" s="32"/>
    </row>
    <row r="63" spans="1:11" ht="12.75">
      <c r="A63" s="7"/>
      <c r="B63" s="32"/>
      <c r="C63" s="32"/>
      <c r="D63" s="32"/>
      <c r="E63" s="32"/>
      <c r="F63" s="32"/>
      <c r="G63" s="32"/>
      <c r="H63" s="32"/>
      <c r="I63" s="32"/>
      <c r="J63" s="32"/>
      <c r="K63" s="32"/>
    </row>
    <row r="64" spans="1:11" ht="12.75">
      <c r="A64" s="7"/>
      <c r="B64" s="32"/>
      <c r="C64" s="32"/>
      <c r="D64" s="32"/>
      <c r="E64" s="32"/>
      <c r="F64" s="32"/>
      <c r="G64" s="32"/>
      <c r="H64" s="32"/>
      <c r="I64" s="32"/>
      <c r="J64" s="32"/>
      <c r="K64" s="32"/>
    </row>
    <row r="65" spans="1:11" ht="12.75">
      <c r="A65" s="7"/>
      <c r="B65" s="32"/>
      <c r="C65" s="32"/>
      <c r="D65" s="32"/>
      <c r="E65" s="32"/>
      <c r="F65" s="32"/>
      <c r="G65" s="32"/>
      <c r="H65" s="32"/>
      <c r="I65" s="32"/>
      <c r="J65" s="32"/>
      <c r="K65" s="32"/>
    </row>
    <row r="66" spans="1:11" ht="12.75">
      <c r="A66" s="7"/>
      <c r="B66" s="32"/>
      <c r="C66" s="32"/>
      <c r="D66" s="32"/>
      <c r="E66" s="32"/>
      <c r="F66" s="32"/>
      <c r="G66" s="32"/>
      <c r="H66" s="32"/>
      <c r="I66" s="32"/>
      <c r="J66" s="32"/>
      <c r="K66" s="32"/>
    </row>
    <row r="67" spans="1:11" ht="12.75">
      <c r="A67" s="7"/>
      <c r="B67" s="32"/>
      <c r="C67" s="32"/>
      <c r="D67" s="32"/>
      <c r="E67" s="32"/>
      <c r="F67" s="32"/>
      <c r="G67" s="32"/>
      <c r="H67" s="32"/>
      <c r="I67" s="32"/>
      <c r="J67" s="32"/>
      <c r="K67" s="32"/>
    </row>
  </sheetData>
  <sheetProtection/>
  <printOptions horizontalCentered="1"/>
  <pageMargins left="0.25" right="0.25" top="0.5" bottom="0.5" header="0.25" footer="0.25"/>
  <pageSetup horizontalDpi="300" verticalDpi="300" orientation="portrait" r:id="rId1"/>
  <headerFooter alignWithMargins="0">
    <oddHeader>&amp;C&amp;"Arial,Bold"&amp;12&amp;UACTUAL EVENT PROFIT (LOSS) &amp;U
&amp;
EVENT CHAIRMAN MUST COMPLETE NO LATER THAN 14 DAYS FOLLOWING EVENT
</oddHeader>
    <oddFooter>&amp;L&amp;8Rev.9/98&amp;C&amp;8 2&amp;R&amp;8AJ HOLT, INC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P157"/>
  <sheetViews>
    <sheetView zoomScalePageLayoutView="0" workbookViewId="0" topLeftCell="A2">
      <selection activeCell="D4" sqref="D4"/>
    </sheetView>
  </sheetViews>
  <sheetFormatPr defaultColWidth="9.140625" defaultRowHeight="12.75"/>
  <cols>
    <col min="1" max="1" width="27.57421875" style="0" customWidth="1"/>
    <col min="2" max="7" width="11.28125" style="0" customWidth="1"/>
    <col min="8" max="8" width="11.28125" style="1" customWidth="1"/>
    <col min="9" max="9" width="11.28125" style="0" customWidth="1"/>
    <col min="10" max="10" width="11.7109375" style="0" customWidth="1"/>
    <col min="11" max="11" width="11.28125" style="0" customWidth="1"/>
  </cols>
  <sheetData>
    <row r="1" spans="1:250" ht="13.5" thickTop="1">
      <c r="A1" s="84"/>
      <c r="B1" s="85"/>
      <c r="C1" s="86"/>
      <c r="D1" s="85"/>
      <c r="E1" s="85"/>
      <c r="F1" s="85"/>
      <c r="G1" s="138"/>
      <c r="H1" s="140"/>
      <c r="I1" s="97"/>
      <c r="J1" s="97"/>
      <c r="BC1" s="97"/>
      <c r="BD1" s="97"/>
      <c r="BE1" s="97"/>
      <c r="BF1" s="97"/>
      <c r="BG1" s="97"/>
      <c r="BH1" s="97"/>
      <c r="BI1" s="97"/>
      <c r="BJ1" s="97"/>
      <c r="BK1" s="97"/>
      <c r="BL1" s="97"/>
      <c r="BM1" s="97"/>
      <c r="BN1" s="97"/>
      <c r="BO1" s="97"/>
      <c r="BP1" s="97"/>
      <c r="BQ1" s="97"/>
      <c r="BR1" s="97"/>
      <c r="BS1" s="97"/>
      <c r="BT1" s="97"/>
      <c r="BU1" s="97"/>
      <c r="BV1" s="97"/>
      <c r="BW1" s="97"/>
      <c r="BX1" s="97"/>
      <c r="BY1" s="97"/>
      <c r="BZ1" s="97"/>
      <c r="CA1" s="97"/>
      <c r="CB1" s="97"/>
      <c r="CC1" s="97"/>
      <c r="CD1" s="97"/>
      <c r="CE1" s="97"/>
      <c r="CF1" s="97"/>
      <c r="CG1" s="97"/>
      <c r="CH1" s="97"/>
      <c r="CI1" s="97"/>
      <c r="CJ1" s="97"/>
      <c r="CK1" s="97"/>
      <c r="CL1" s="97"/>
      <c r="CM1" s="97"/>
      <c r="CN1" s="97"/>
      <c r="CO1" s="97"/>
      <c r="CP1" s="97"/>
      <c r="CQ1" s="97"/>
      <c r="CR1" s="97"/>
      <c r="CS1" s="97"/>
      <c r="CT1" s="97"/>
      <c r="CU1" s="97"/>
      <c r="CV1" s="97"/>
      <c r="CW1" s="97"/>
      <c r="CX1" s="97"/>
      <c r="CY1" s="97"/>
      <c r="CZ1" s="97"/>
      <c r="DA1" s="97"/>
      <c r="DB1" s="97"/>
      <c r="DC1" s="97"/>
      <c r="DD1" s="97"/>
      <c r="DE1" s="97"/>
      <c r="DF1" s="97"/>
      <c r="DG1" s="97"/>
      <c r="DH1" s="97"/>
      <c r="DI1" s="97"/>
      <c r="DJ1" s="97"/>
      <c r="DK1" s="97"/>
      <c r="DL1" s="97"/>
      <c r="DM1" s="97"/>
      <c r="DN1" s="97"/>
      <c r="DO1" s="97"/>
      <c r="DP1" s="97"/>
      <c r="DQ1" s="97"/>
      <c r="DR1" s="97"/>
      <c r="DS1" s="97"/>
      <c r="DT1" s="97"/>
      <c r="DU1" s="97"/>
      <c r="DV1" s="97"/>
      <c r="DW1" s="97"/>
      <c r="DX1" s="97"/>
      <c r="DY1" s="97"/>
      <c r="DZ1" s="97"/>
      <c r="EA1" s="97"/>
      <c r="EB1" s="97"/>
      <c r="EC1" s="97"/>
      <c r="ED1" s="97"/>
      <c r="EE1" s="97"/>
      <c r="EF1" s="97"/>
      <c r="EG1" s="97"/>
      <c r="EH1" s="97"/>
      <c r="EI1" s="97"/>
      <c r="EJ1" s="97"/>
      <c r="EK1" s="97"/>
      <c r="EL1" s="97"/>
      <c r="EM1" s="97"/>
      <c r="EN1" s="97"/>
      <c r="EO1" s="97"/>
      <c r="EP1" s="97"/>
      <c r="EQ1" s="97"/>
      <c r="ER1" s="97"/>
      <c r="ES1" s="97"/>
      <c r="ET1" s="97"/>
      <c r="EU1" s="97"/>
      <c r="EV1" s="97"/>
      <c r="EW1" s="97"/>
      <c r="EX1" s="97"/>
      <c r="EY1" s="97"/>
      <c r="EZ1" s="97"/>
      <c r="FA1" s="97"/>
      <c r="FB1" s="97"/>
      <c r="FC1" s="97"/>
      <c r="FD1" s="97"/>
      <c r="FE1" s="97"/>
      <c r="FF1" s="97"/>
      <c r="FG1" s="97"/>
      <c r="FH1" s="97"/>
      <c r="FI1" s="97"/>
      <c r="FJ1" s="97"/>
      <c r="FK1" s="97"/>
      <c r="FL1" s="97"/>
      <c r="FM1" s="97"/>
      <c r="FN1" s="97"/>
      <c r="FO1" s="97"/>
      <c r="FP1" s="97"/>
      <c r="FQ1" s="97"/>
      <c r="FR1" s="97"/>
      <c r="FS1" s="97"/>
      <c r="FT1" s="97"/>
      <c r="FU1" s="97"/>
      <c r="FV1" s="97"/>
      <c r="FW1" s="97"/>
      <c r="FX1" s="97"/>
      <c r="FY1" s="97"/>
      <c r="FZ1" s="97"/>
      <c r="GA1" s="97"/>
      <c r="GB1" s="97"/>
      <c r="GC1" s="97"/>
      <c r="GD1" s="97"/>
      <c r="GE1" s="97"/>
      <c r="GF1" s="97"/>
      <c r="GG1" s="97"/>
      <c r="GH1" s="97"/>
      <c r="GI1" s="97"/>
      <c r="GJ1" s="97"/>
      <c r="GK1" s="97"/>
      <c r="GL1" s="97"/>
      <c r="GM1" s="97"/>
      <c r="GN1" s="97"/>
      <c r="GO1" s="97"/>
      <c r="GP1" s="97"/>
      <c r="GQ1" s="97"/>
      <c r="GR1" s="97"/>
      <c r="GS1" s="97"/>
      <c r="GT1" s="97"/>
      <c r="GU1" s="97"/>
      <c r="GV1" s="97"/>
      <c r="GW1" s="97"/>
      <c r="GX1" s="97"/>
      <c r="GY1" s="97"/>
      <c r="GZ1" s="97"/>
      <c r="HA1" s="97"/>
      <c r="HB1" s="97"/>
      <c r="HC1" s="97"/>
      <c r="HD1" s="97"/>
      <c r="HE1" s="97"/>
      <c r="HF1" s="97"/>
      <c r="HG1" s="97"/>
      <c r="HH1" s="97"/>
      <c r="HI1" s="97"/>
      <c r="HJ1" s="97"/>
      <c r="HK1" s="97"/>
      <c r="HL1" s="97"/>
      <c r="HM1" s="97"/>
      <c r="HN1" s="97"/>
      <c r="HO1" s="97"/>
      <c r="HP1" s="97"/>
      <c r="HQ1" s="97"/>
      <c r="HR1" s="97"/>
      <c r="HS1" s="97"/>
      <c r="HT1" s="97"/>
      <c r="HU1" s="97"/>
      <c r="HV1" s="97"/>
      <c r="HW1" s="97"/>
      <c r="HX1" s="97"/>
      <c r="HY1" s="97"/>
      <c r="HZ1" s="97"/>
      <c r="IA1" s="97"/>
      <c r="IB1" s="97"/>
      <c r="IC1" s="97"/>
      <c r="ID1" s="97"/>
      <c r="IE1" s="97"/>
      <c r="IF1" s="97"/>
      <c r="IG1" s="97"/>
      <c r="IH1" s="97"/>
      <c r="II1" s="97"/>
      <c r="IJ1" s="97"/>
      <c r="IK1" s="97"/>
      <c r="IL1" s="97"/>
      <c r="IM1" s="97"/>
      <c r="IN1" s="97"/>
      <c r="IO1" s="97"/>
      <c r="IP1" s="97"/>
    </row>
    <row r="2" spans="1:250" ht="12.75">
      <c r="A2" s="333" t="s">
        <v>76</v>
      </c>
      <c r="B2" s="335" t="s">
        <v>77</v>
      </c>
      <c r="C2" s="329" t="s">
        <v>78</v>
      </c>
      <c r="D2" s="338" t="s">
        <v>79</v>
      </c>
      <c r="E2" s="339"/>
      <c r="F2" s="339"/>
      <c r="G2" s="339"/>
      <c r="H2" s="340"/>
      <c r="I2" s="97"/>
      <c r="J2" s="97"/>
      <c r="BC2" s="97"/>
      <c r="BD2" s="97"/>
      <c r="BE2" s="97"/>
      <c r="BF2" s="97"/>
      <c r="BG2" s="97"/>
      <c r="BH2" s="97"/>
      <c r="BI2" s="97"/>
      <c r="BJ2" s="97"/>
      <c r="BK2" s="97"/>
      <c r="BL2" s="97"/>
      <c r="BM2" s="97"/>
      <c r="BN2" s="97"/>
      <c r="BO2" s="97"/>
      <c r="BP2" s="97"/>
      <c r="BQ2" s="97"/>
      <c r="BR2" s="97"/>
      <c r="BS2" s="97"/>
      <c r="BT2" s="97"/>
      <c r="BU2" s="97"/>
      <c r="BV2" s="97"/>
      <c r="BW2" s="97"/>
      <c r="BX2" s="97"/>
      <c r="BY2" s="97"/>
      <c r="BZ2" s="97"/>
      <c r="CA2" s="97"/>
      <c r="CB2" s="97"/>
      <c r="CC2" s="97"/>
      <c r="CD2" s="97"/>
      <c r="CE2" s="97"/>
      <c r="CF2" s="97"/>
      <c r="CG2" s="97"/>
      <c r="CH2" s="97"/>
      <c r="CI2" s="97"/>
      <c r="CJ2" s="97"/>
      <c r="CK2" s="97"/>
      <c r="CL2" s="97"/>
      <c r="CM2" s="97"/>
      <c r="CN2" s="97"/>
      <c r="CO2" s="97"/>
      <c r="CP2" s="97"/>
      <c r="CQ2" s="97"/>
      <c r="CR2" s="97"/>
      <c r="CS2" s="97"/>
      <c r="CT2" s="97"/>
      <c r="CU2" s="97"/>
      <c r="CV2" s="97"/>
      <c r="CW2" s="97"/>
      <c r="CX2" s="97"/>
      <c r="CY2" s="97"/>
      <c r="CZ2" s="97"/>
      <c r="DA2" s="97"/>
      <c r="DB2" s="97"/>
      <c r="DC2" s="97"/>
      <c r="DD2" s="97"/>
      <c r="DE2" s="97"/>
      <c r="DF2" s="97"/>
      <c r="DG2" s="97"/>
      <c r="DH2" s="97"/>
      <c r="DI2" s="97"/>
      <c r="DJ2" s="97"/>
      <c r="DK2" s="97"/>
      <c r="DL2" s="97"/>
      <c r="DM2" s="97"/>
      <c r="DN2" s="97"/>
      <c r="DO2" s="97"/>
      <c r="DP2" s="97"/>
      <c r="DQ2" s="97"/>
      <c r="DR2" s="97"/>
      <c r="DS2" s="97"/>
      <c r="DT2" s="97"/>
      <c r="DU2" s="97"/>
      <c r="DV2" s="97"/>
      <c r="DW2" s="97"/>
      <c r="DX2" s="97"/>
      <c r="DY2" s="97"/>
      <c r="DZ2" s="97"/>
      <c r="EA2" s="97"/>
      <c r="EB2" s="97"/>
      <c r="EC2" s="97"/>
      <c r="ED2" s="97"/>
      <c r="EE2" s="97"/>
      <c r="EF2" s="97"/>
      <c r="EG2" s="97"/>
      <c r="EH2" s="97"/>
      <c r="EI2" s="97"/>
      <c r="EJ2" s="97"/>
      <c r="EK2" s="97"/>
      <c r="EL2" s="97"/>
      <c r="EM2" s="97"/>
      <c r="EN2" s="97"/>
      <c r="EO2" s="97"/>
      <c r="EP2" s="97"/>
      <c r="EQ2" s="97"/>
      <c r="ER2" s="97"/>
      <c r="ES2" s="97"/>
      <c r="ET2" s="97"/>
      <c r="EU2" s="97"/>
      <c r="EV2" s="97"/>
      <c r="EW2" s="97"/>
      <c r="EX2" s="97"/>
      <c r="EY2" s="97"/>
      <c r="EZ2" s="97"/>
      <c r="FA2" s="97"/>
      <c r="FB2" s="97"/>
      <c r="FC2" s="97"/>
      <c r="FD2" s="97"/>
      <c r="FE2" s="97"/>
      <c r="FF2" s="97"/>
      <c r="FG2" s="97"/>
      <c r="FH2" s="97"/>
      <c r="FI2" s="97"/>
      <c r="FJ2" s="97"/>
      <c r="FK2" s="97"/>
      <c r="FL2" s="97"/>
      <c r="FM2" s="97"/>
      <c r="FN2" s="97"/>
      <c r="FO2" s="97"/>
      <c r="FP2" s="97"/>
      <c r="FQ2" s="97"/>
      <c r="FR2" s="97"/>
      <c r="FS2" s="97"/>
      <c r="FT2" s="97"/>
      <c r="FU2" s="97"/>
      <c r="FV2" s="97"/>
      <c r="FW2" s="97"/>
      <c r="FX2" s="97"/>
      <c r="FY2" s="97"/>
      <c r="FZ2" s="97"/>
      <c r="GA2" s="97"/>
      <c r="GB2" s="97"/>
      <c r="GC2" s="97"/>
      <c r="GD2" s="97"/>
      <c r="GE2" s="97"/>
      <c r="GF2" s="97"/>
      <c r="GG2" s="97"/>
      <c r="GH2" s="97"/>
      <c r="GI2" s="97"/>
      <c r="GJ2" s="97"/>
      <c r="GK2" s="97"/>
      <c r="GL2" s="97"/>
      <c r="GM2" s="97"/>
      <c r="GN2" s="97"/>
      <c r="GO2" s="97"/>
      <c r="GP2" s="97"/>
      <c r="GQ2" s="97"/>
      <c r="GR2" s="97"/>
      <c r="GS2" s="97"/>
      <c r="GT2" s="97"/>
      <c r="GU2" s="97"/>
      <c r="GV2" s="97"/>
      <c r="GW2" s="97"/>
      <c r="GX2" s="97"/>
      <c r="GY2" s="97"/>
      <c r="GZ2" s="97"/>
      <c r="HA2" s="97"/>
      <c r="HB2" s="97"/>
      <c r="HC2" s="97"/>
      <c r="HD2" s="97"/>
      <c r="HE2" s="97"/>
      <c r="HF2" s="97"/>
      <c r="HG2" s="97"/>
      <c r="HH2" s="97"/>
      <c r="HI2" s="97"/>
      <c r="HJ2" s="97"/>
      <c r="HK2" s="97"/>
      <c r="HL2" s="97"/>
      <c r="HM2" s="97"/>
      <c r="HN2" s="97"/>
      <c r="HO2" s="97"/>
      <c r="HP2" s="97"/>
      <c r="HQ2" s="97"/>
      <c r="HR2" s="97"/>
      <c r="HS2" s="97"/>
      <c r="HT2" s="97"/>
      <c r="HU2" s="97"/>
      <c r="HV2" s="97"/>
      <c r="HW2" s="97"/>
      <c r="HX2" s="97"/>
      <c r="HY2" s="97"/>
      <c r="HZ2" s="97"/>
      <c r="IA2" s="97"/>
      <c r="IB2" s="97"/>
      <c r="IC2" s="97"/>
      <c r="ID2" s="97"/>
      <c r="IE2" s="97"/>
      <c r="IF2" s="97"/>
      <c r="IG2" s="97"/>
      <c r="IH2" s="97"/>
      <c r="II2" s="97"/>
      <c r="IJ2" s="97"/>
      <c r="IK2" s="97"/>
      <c r="IL2" s="97"/>
      <c r="IM2" s="97"/>
      <c r="IN2" s="97"/>
      <c r="IO2" s="97"/>
      <c r="IP2" s="97"/>
    </row>
    <row r="3" spans="1:250" ht="12.75">
      <c r="A3" s="334" t="s">
        <v>80</v>
      </c>
      <c r="B3" s="336" t="s">
        <v>81</v>
      </c>
      <c r="C3" s="329" t="s">
        <v>82</v>
      </c>
      <c r="D3" s="341" t="s">
        <v>83</v>
      </c>
      <c r="E3" s="341" t="s">
        <v>84</v>
      </c>
      <c r="F3" s="342" t="s">
        <v>85</v>
      </c>
      <c r="G3" s="342" t="s">
        <v>86</v>
      </c>
      <c r="H3" s="343" t="s">
        <v>87</v>
      </c>
      <c r="I3" s="97"/>
      <c r="J3" s="97"/>
      <c r="BC3" s="97"/>
      <c r="BD3" s="97"/>
      <c r="BE3" s="97"/>
      <c r="BF3" s="97"/>
      <c r="BG3" s="97"/>
      <c r="BH3" s="97"/>
      <c r="BI3" s="97"/>
      <c r="BJ3" s="97"/>
      <c r="BK3" s="97"/>
      <c r="BL3" s="97"/>
      <c r="BM3" s="97"/>
      <c r="BN3" s="97"/>
      <c r="BO3" s="97"/>
      <c r="BP3" s="97"/>
      <c r="BQ3" s="97"/>
      <c r="BR3" s="97"/>
      <c r="BS3" s="97"/>
      <c r="BT3" s="97"/>
      <c r="BU3" s="97"/>
      <c r="BV3" s="97"/>
      <c r="BW3" s="97"/>
      <c r="BX3" s="97"/>
      <c r="BY3" s="97"/>
      <c r="BZ3" s="97"/>
      <c r="CA3" s="97"/>
      <c r="CB3" s="97"/>
      <c r="CC3" s="97"/>
      <c r="CD3" s="97"/>
      <c r="CE3" s="97"/>
      <c r="CF3" s="97"/>
      <c r="CG3" s="97"/>
      <c r="CH3" s="97"/>
      <c r="CI3" s="97"/>
      <c r="CJ3" s="97"/>
      <c r="CK3" s="97"/>
      <c r="CL3" s="97"/>
      <c r="CM3" s="97"/>
      <c r="CN3" s="97"/>
      <c r="CO3" s="97"/>
      <c r="CP3" s="97"/>
      <c r="CQ3" s="97"/>
      <c r="CR3" s="97"/>
      <c r="CS3" s="97"/>
      <c r="CT3" s="97"/>
      <c r="CU3" s="97"/>
      <c r="CV3" s="97"/>
      <c r="CW3" s="97"/>
      <c r="CX3" s="97"/>
      <c r="CY3" s="97"/>
      <c r="CZ3" s="97"/>
      <c r="DA3" s="97"/>
      <c r="DB3" s="97"/>
      <c r="DC3" s="97"/>
      <c r="DD3" s="97"/>
      <c r="DE3" s="97"/>
      <c r="DF3" s="97"/>
      <c r="DG3" s="97"/>
      <c r="DH3" s="97"/>
      <c r="DI3" s="97"/>
      <c r="DJ3" s="97"/>
      <c r="DK3" s="97"/>
      <c r="DL3" s="97"/>
      <c r="DM3" s="97"/>
      <c r="DN3" s="97"/>
      <c r="DO3" s="97"/>
      <c r="DP3" s="97"/>
      <c r="DQ3" s="97"/>
      <c r="DR3" s="97"/>
      <c r="DS3" s="97"/>
      <c r="DT3" s="97"/>
      <c r="DU3" s="97"/>
      <c r="DV3" s="97"/>
      <c r="DW3" s="97"/>
      <c r="DX3" s="97"/>
      <c r="DY3" s="97"/>
      <c r="DZ3" s="97"/>
      <c r="EA3" s="97"/>
      <c r="EB3" s="97"/>
      <c r="EC3" s="97"/>
      <c r="ED3" s="97"/>
      <c r="EE3" s="97"/>
      <c r="EF3" s="97"/>
      <c r="EG3" s="97"/>
      <c r="EH3" s="97"/>
      <c r="EI3" s="97"/>
      <c r="EJ3" s="97"/>
      <c r="EK3" s="97"/>
      <c r="EL3" s="97"/>
      <c r="EM3" s="97"/>
      <c r="EN3" s="97"/>
      <c r="EO3" s="97"/>
      <c r="EP3" s="97"/>
      <c r="EQ3" s="97"/>
      <c r="ER3" s="97"/>
      <c r="ES3" s="97"/>
      <c r="ET3" s="97"/>
      <c r="EU3" s="97"/>
      <c r="EV3" s="97"/>
      <c r="EW3" s="97"/>
      <c r="EX3" s="97"/>
      <c r="EY3" s="97"/>
      <c r="EZ3" s="97"/>
      <c r="FA3" s="97"/>
      <c r="FB3" s="97"/>
      <c r="FC3" s="97"/>
      <c r="FD3" s="97"/>
      <c r="FE3" s="97"/>
      <c r="FF3" s="97"/>
      <c r="FG3" s="97"/>
      <c r="FH3" s="97"/>
      <c r="FI3" s="97"/>
      <c r="FJ3" s="97"/>
      <c r="FK3" s="97"/>
      <c r="FL3" s="97"/>
      <c r="FM3" s="97"/>
      <c r="FN3" s="97"/>
      <c r="FO3" s="97"/>
      <c r="FP3" s="97"/>
      <c r="FQ3" s="97"/>
      <c r="FR3" s="97"/>
      <c r="FS3" s="97"/>
      <c r="FT3" s="97"/>
      <c r="FU3" s="97"/>
      <c r="FV3" s="97"/>
      <c r="FW3" s="97"/>
      <c r="FX3" s="97"/>
      <c r="FY3" s="97"/>
      <c r="FZ3" s="97"/>
      <c r="GA3" s="97"/>
      <c r="GB3" s="97"/>
      <c r="GC3" s="97"/>
      <c r="GD3" s="97"/>
      <c r="GE3" s="97"/>
      <c r="GF3" s="97"/>
      <c r="GG3" s="97"/>
      <c r="GH3" s="97"/>
      <c r="GI3" s="97"/>
      <c r="GJ3" s="97"/>
      <c r="GK3" s="97"/>
      <c r="GL3" s="97"/>
      <c r="GM3" s="97"/>
      <c r="GN3" s="97"/>
      <c r="GO3" s="97"/>
      <c r="GP3" s="97"/>
      <c r="GQ3" s="97"/>
      <c r="GR3" s="97"/>
      <c r="GS3" s="97"/>
      <c r="GT3" s="97"/>
      <c r="GU3" s="97"/>
      <c r="GV3" s="97"/>
      <c r="GW3" s="97"/>
      <c r="GX3" s="97"/>
      <c r="GY3" s="97"/>
      <c r="GZ3" s="97"/>
      <c r="HA3" s="97"/>
      <c r="HB3" s="97"/>
      <c r="HC3" s="97"/>
      <c r="HD3" s="97"/>
      <c r="HE3" s="97"/>
      <c r="HF3" s="97"/>
      <c r="HG3" s="97"/>
      <c r="HH3" s="97"/>
      <c r="HI3" s="97"/>
      <c r="HJ3" s="97"/>
      <c r="HK3" s="97"/>
      <c r="HL3" s="97"/>
      <c r="HM3" s="97"/>
      <c r="HN3" s="97"/>
      <c r="HO3" s="97"/>
      <c r="HP3" s="97"/>
      <c r="HQ3" s="97"/>
      <c r="HR3" s="97"/>
      <c r="HS3" s="97"/>
      <c r="HT3" s="97"/>
      <c r="HU3" s="97"/>
      <c r="HV3" s="97"/>
      <c r="HW3" s="97"/>
      <c r="HX3" s="97"/>
      <c r="HY3" s="97"/>
      <c r="HZ3" s="97"/>
      <c r="IA3" s="97"/>
      <c r="IB3" s="97"/>
      <c r="IC3" s="97"/>
      <c r="ID3" s="97"/>
      <c r="IE3" s="97"/>
      <c r="IF3" s="97"/>
      <c r="IG3" s="97"/>
      <c r="IH3" s="97"/>
      <c r="II3" s="97"/>
      <c r="IJ3" s="97"/>
      <c r="IK3" s="97"/>
      <c r="IL3" s="97"/>
      <c r="IM3" s="97"/>
      <c r="IN3" s="97"/>
      <c r="IO3" s="97"/>
      <c r="IP3" s="97"/>
    </row>
    <row r="4" spans="1:250" ht="12.75">
      <c r="A4" s="328" t="s">
        <v>88</v>
      </c>
      <c r="B4" s="337">
        <v>33.8</v>
      </c>
      <c r="C4" s="330" t="s">
        <v>81</v>
      </c>
      <c r="D4" s="331">
        <f>(B4/0.875)</f>
        <v>38.628571428571426</v>
      </c>
      <c r="E4" s="331">
        <f>(B4/1)</f>
        <v>33.8</v>
      </c>
      <c r="F4" s="331">
        <f>(B4/1.125)</f>
        <v>30.04444444444444</v>
      </c>
      <c r="G4" s="331">
        <f>(B4/1.25)</f>
        <v>27.04</v>
      </c>
      <c r="H4" s="332">
        <f>(B4/1.5)</f>
        <v>22.53333333333333</v>
      </c>
      <c r="I4" s="97"/>
      <c r="J4" s="97"/>
      <c r="BC4" s="97"/>
      <c r="BD4" s="97"/>
      <c r="BE4" s="97"/>
      <c r="BF4" s="97"/>
      <c r="BG4" s="97"/>
      <c r="BH4" s="97"/>
      <c r="BI4" s="97"/>
      <c r="BJ4" s="97"/>
      <c r="BK4" s="97"/>
      <c r="BL4" s="97"/>
      <c r="BM4" s="97"/>
      <c r="BN4" s="97"/>
      <c r="BO4" s="97"/>
      <c r="BP4" s="97"/>
      <c r="BQ4" s="97"/>
      <c r="BR4" s="97"/>
      <c r="BS4" s="97"/>
      <c r="BT4" s="97"/>
      <c r="BU4" s="97"/>
      <c r="BV4" s="97"/>
      <c r="BW4" s="97"/>
      <c r="BX4" s="97"/>
      <c r="BY4" s="97"/>
      <c r="BZ4" s="97"/>
      <c r="CA4" s="97"/>
      <c r="CB4" s="97"/>
      <c r="CC4" s="97"/>
      <c r="CD4" s="97"/>
      <c r="CE4" s="97"/>
      <c r="CF4" s="97"/>
      <c r="CG4" s="97"/>
      <c r="CH4" s="97"/>
      <c r="CI4" s="97"/>
      <c r="CJ4" s="97"/>
      <c r="CK4" s="97"/>
      <c r="CL4" s="97"/>
      <c r="CM4" s="97"/>
      <c r="CN4" s="97"/>
      <c r="CO4" s="97"/>
      <c r="CP4" s="97"/>
      <c r="CQ4" s="97"/>
      <c r="CR4" s="97"/>
      <c r="CS4" s="97"/>
      <c r="CT4" s="97"/>
      <c r="CU4" s="97"/>
      <c r="CV4" s="97"/>
      <c r="CW4" s="97"/>
      <c r="CX4" s="97"/>
      <c r="CY4" s="97"/>
      <c r="CZ4" s="97"/>
      <c r="DA4" s="97"/>
      <c r="DB4" s="97"/>
      <c r="DC4" s="97"/>
      <c r="DD4" s="97"/>
      <c r="DE4" s="97"/>
      <c r="DF4" s="97"/>
      <c r="DG4" s="97"/>
      <c r="DH4" s="97"/>
      <c r="DI4" s="97"/>
      <c r="DJ4" s="97"/>
      <c r="DK4" s="97"/>
      <c r="DL4" s="97"/>
      <c r="DM4" s="97"/>
      <c r="DN4" s="97"/>
      <c r="DO4" s="97"/>
      <c r="DP4" s="97"/>
      <c r="DQ4" s="97"/>
      <c r="DR4" s="97"/>
      <c r="DS4" s="97"/>
      <c r="DT4" s="97"/>
      <c r="DU4" s="97"/>
      <c r="DV4" s="97"/>
      <c r="DW4" s="97"/>
      <c r="DX4" s="97"/>
      <c r="DY4" s="97"/>
      <c r="DZ4" s="97"/>
      <c r="EA4" s="97"/>
      <c r="EB4" s="97"/>
      <c r="EC4" s="97"/>
      <c r="ED4" s="97"/>
      <c r="EE4" s="97"/>
      <c r="EF4" s="97"/>
      <c r="EG4" s="97"/>
      <c r="EH4" s="97"/>
      <c r="EI4" s="97"/>
      <c r="EJ4" s="97"/>
      <c r="EK4" s="97"/>
      <c r="EL4" s="97"/>
      <c r="EM4" s="97"/>
      <c r="EN4" s="97"/>
      <c r="EO4" s="97"/>
      <c r="EP4" s="97"/>
      <c r="EQ4" s="97"/>
      <c r="ER4" s="97"/>
      <c r="ES4" s="97"/>
      <c r="ET4" s="97"/>
      <c r="EU4" s="97"/>
      <c r="EV4" s="97"/>
      <c r="EW4" s="97"/>
      <c r="EX4" s="97"/>
      <c r="EY4" s="97"/>
      <c r="EZ4" s="97"/>
      <c r="FA4" s="97"/>
      <c r="FB4" s="97"/>
      <c r="FC4" s="97"/>
      <c r="FD4" s="97"/>
      <c r="FE4" s="97"/>
      <c r="FF4" s="97"/>
      <c r="FG4" s="97"/>
      <c r="FH4" s="97"/>
      <c r="FI4" s="97"/>
      <c r="FJ4" s="97"/>
      <c r="FK4" s="97"/>
      <c r="FL4" s="97"/>
      <c r="FM4" s="97"/>
      <c r="FN4" s="97"/>
      <c r="FO4" s="97"/>
      <c r="FP4" s="97"/>
      <c r="FQ4" s="97"/>
      <c r="FR4" s="97"/>
      <c r="FS4" s="97"/>
      <c r="FT4" s="97"/>
      <c r="FU4" s="97"/>
      <c r="FV4" s="97"/>
      <c r="FW4" s="97"/>
      <c r="FX4" s="97"/>
      <c r="FY4" s="97"/>
      <c r="FZ4" s="97"/>
      <c r="GA4" s="97"/>
      <c r="GB4" s="97"/>
      <c r="GC4" s="97"/>
      <c r="GD4" s="97"/>
      <c r="GE4" s="97"/>
      <c r="GF4" s="97"/>
      <c r="GG4" s="97"/>
      <c r="GH4" s="97"/>
      <c r="GI4" s="97"/>
      <c r="GJ4" s="97"/>
      <c r="GK4" s="97"/>
      <c r="GL4" s="97"/>
      <c r="GM4" s="97"/>
      <c r="GN4" s="97"/>
      <c r="GO4" s="97"/>
      <c r="GP4" s="97"/>
      <c r="GQ4" s="97"/>
      <c r="GR4" s="97"/>
      <c r="GS4" s="97"/>
      <c r="GT4" s="97"/>
      <c r="GU4" s="97"/>
      <c r="GV4" s="97"/>
      <c r="GW4" s="97"/>
      <c r="GX4" s="97"/>
      <c r="GY4" s="97"/>
      <c r="GZ4" s="97"/>
      <c r="HA4" s="97"/>
      <c r="HB4" s="97"/>
      <c r="HC4" s="97"/>
      <c r="HD4" s="97"/>
      <c r="HE4" s="97"/>
      <c r="HF4" s="97"/>
      <c r="HG4" s="97"/>
      <c r="HH4" s="97"/>
      <c r="HI4" s="97"/>
      <c r="HJ4" s="97"/>
      <c r="HK4" s="97"/>
      <c r="HL4" s="97"/>
      <c r="HM4" s="97"/>
      <c r="HN4" s="97"/>
      <c r="HO4" s="97"/>
      <c r="HP4" s="97"/>
      <c r="HQ4" s="97"/>
      <c r="HR4" s="97"/>
      <c r="HS4" s="97"/>
      <c r="HT4" s="97"/>
      <c r="HU4" s="97"/>
      <c r="HV4" s="97"/>
      <c r="HW4" s="97"/>
      <c r="HX4" s="97"/>
      <c r="HY4" s="97"/>
      <c r="HZ4" s="97"/>
      <c r="IA4" s="97"/>
      <c r="IB4" s="97"/>
      <c r="IC4" s="97"/>
      <c r="ID4" s="97"/>
      <c r="IE4" s="97"/>
      <c r="IF4" s="97"/>
      <c r="IG4" s="97"/>
      <c r="IH4" s="97"/>
      <c r="II4" s="97"/>
      <c r="IJ4" s="97"/>
      <c r="IK4" s="97"/>
      <c r="IL4" s="97"/>
      <c r="IM4" s="97"/>
      <c r="IN4" s="97"/>
      <c r="IO4" s="97"/>
      <c r="IP4" s="97"/>
    </row>
    <row r="5" spans="1:250" ht="13.5" thickBot="1">
      <c r="A5" s="89"/>
      <c r="B5" s="90"/>
      <c r="C5" s="91"/>
      <c r="D5" s="92"/>
      <c r="E5" s="92"/>
      <c r="F5" s="92"/>
      <c r="G5" s="92"/>
      <c r="H5" s="139"/>
      <c r="I5" s="97"/>
      <c r="J5" s="97"/>
      <c r="BC5" s="97"/>
      <c r="BD5" s="97"/>
      <c r="BE5" s="97"/>
      <c r="BF5" s="97"/>
      <c r="BG5" s="97"/>
      <c r="BH5" s="97"/>
      <c r="BI5" s="97"/>
      <c r="BJ5" s="97"/>
      <c r="BK5" s="97"/>
      <c r="BL5" s="97"/>
      <c r="BM5" s="97"/>
      <c r="BN5" s="97"/>
      <c r="BO5" s="97"/>
      <c r="BP5" s="97"/>
      <c r="BQ5" s="97"/>
      <c r="BR5" s="97"/>
      <c r="BS5" s="97"/>
      <c r="BT5" s="97"/>
      <c r="BU5" s="97"/>
      <c r="BV5" s="97"/>
      <c r="BW5" s="97"/>
      <c r="BX5" s="97"/>
      <c r="BY5" s="97"/>
      <c r="BZ5" s="97"/>
      <c r="CA5" s="97"/>
      <c r="CB5" s="97"/>
      <c r="CC5" s="97"/>
      <c r="CD5" s="97"/>
      <c r="CE5" s="97"/>
      <c r="CF5" s="97"/>
      <c r="CG5" s="97"/>
      <c r="CH5" s="97"/>
      <c r="CI5" s="97"/>
      <c r="CJ5" s="97"/>
      <c r="CK5" s="97"/>
      <c r="CL5" s="97"/>
      <c r="CM5" s="97"/>
      <c r="CN5" s="97"/>
      <c r="CO5" s="97"/>
      <c r="CP5" s="97"/>
      <c r="CQ5" s="97"/>
      <c r="CR5" s="97"/>
      <c r="CS5" s="97"/>
      <c r="CT5" s="97"/>
      <c r="CU5" s="97"/>
      <c r="CV5" s="97"/>
      <c r="CW5" s="97"/>
      <c r="CX5" s="97"/>
      <c r="CY5" s="97"/>
      <c r="CZ5" s="97"/>
      <c r="DA5" s="97"/>
      <c r="DB5" s="97"/>
      <c r="DC5" s="97"/>
      <c r="DD5" s="97"/>
      <c r="DE5" s="97"/>
      <c r="DF5" s="97"/>
      <c r="DG5" s="97"/>
      <c r="DH5" s="97"/>
      <c r="DI5" s="97"/>
      <c r="DJ5" s="97"/>
      <c r="DK5" s="97"/>
      <c r="DL5" s="97"/>
      <c r="DM5" s="97"/>
      <c r="DN5" s="97"/>
      <c r="DO5" s="97"/>
      <c r="DP5" s="97"/>
      <c r="DQ5" s="97"/>
      <c r="DR5" s="97"/>
      <c r="DS5" s="97"/>
      <c r="DT5" s="97"/>
      <c r="DU5" s="97"/>
      <c r="DV5" s="97"/>
      <c r="DW5" s="97"/>
      <c r="DX5" s="97"/>
      <c r="DY5" s="97"/>
      <c r="DZ5" s="97"/>
      <c r="EA5" s="97"/>
      <c r="EB5" s="97"/>
      <c r="EC5" s="97"/>
      <c r="ED5" s="97"/>
      <c r="EE5" s="97"/>
      <c r="EF5" s="97"/>
      <c r="EG5" s="97"/>
      <c r="EH5" s="97"/>
      <c r="EI5" s="97"/>
      <c r="EJ5" s="97"/>
      <c r="EK5" s="97"/>
      <c r="EL5" s="97"/>
      <c r="EM5" s="97"/>
      <c r="EN5" s="97"/>
      <c r="EO5" s="97"/>
      <c r="EP5" s="97"/>
      <c r="EQ5" s="97"/>
      <c r="ER5" s="97"/>
      <c r="ES5" s="97"/>
      <c r="ET5" s="97"/>
      <c r="EU5" s="97"/>
      <c r="EV5" s="97"/>
      <c r="EW5" s="97"/>
      <c r="EX5" s="97"/>
      <c r="EY5" s="97"/>
      <c r="EZ5" s="97"/>
      <c r="FA5" s="97"/>
      <c r="FB5" s="97"/>
      <c r="FC5" s="97"/>
      <c r="FD5" s="97"/>
      <c r="FE5" s="97"/>
      <c r="FF5" s="97"/>
      <c r="FG5" s="97"/>
      <c r="FH5" s="97"/>
      <c r="FI5" s="97"/>
      <c r="FJ5" s="97"/>
      <c r="FK5" s="97"/>
      <c r="FL5" s="97"/>
      <c r="FM5" s="97"/>
      <c r="FN5" s="97"/>
      <c r="FO5" s="97"/>
      <c r="FP5" s="97"/>
      <c r="FQ5" s="97"/>
      <c r="FR5" s="97"/>
      <c r="FS5" s="97"/>
      <c r="FT5" s="97"/>
      <c r="FU5" s="97"/>
      <c r="FV5" s="97"/>
      <c r="FW5" s="97"/>
      <c r="FX5" s="97"/>
      <c r="FY5" s="97"/>
      <c r="FZ5" s="97"/>
      <c r="GA5" s="97"/>
      <c r="GB5" s="97"/>
      <c r="GC5" s="97"/>
      <c r="GD5" s="97"/>
      <c r="GE5" s="97"/>
      <c r="GF5" s="97"/>
      <c r="GG5" s="97"/>
      <c r="GH5" s="97"/>
      <c r="GI5" s="97"/>
      <c r="GJ5" s="97"/>
      <c r="GK5" s="97"/>
      <c r="GL5" s="97"/>
      <c r="GM5" s="97"/>
      <c r="GN5" s="97"/>
      <c r="GO5" s="97"/>
      <c r="GP5" s="97"/>
      <c r="GQ5" s="97"/>
      <c r="GR5" s="97"/>
      <c r="GS5" s="97"/>
      <c r="GT5" s="97"/>
      <c r="GU5" s="97"/>
      <c r="GV5" s="97"/>
      <c r="GW5" s="97"/>
      <c r="GX5" s="97"/>
      <c r="GY5" s="97"/>
      <c r="GZ5" s="97"/>
      <c r="HA5" s="97"/>
      <c r="HB5" s="97"/>
      <c r="HC5" s="97"/>
      <c r="HD5" s="97"/>
      <c r="HE5" s="97"/>
      <c r="HF5" s="97"/>
      <c r="HG5" s="97"/>
      <c r="HH5" s="97"/>
      <c r="HI5" s="97"/>
      <c r="HJ5" s="97"/>
      <c r="HK5" s="97"/>
      <c r="HL5" s="97"/>
      <c r="HM5" s="97"/>
      <c r="HN5" s="97"/>
      <c r="HO5" s="97"/>
      <c r="HP5" s="97"/>
      <c r="HQ5" s="97"/>
      <c r="HR5" s="97"/>
      <c r="HS5" s="97"/>
      <c r="HT5" s="97"/>
      <c r="HU5" s="97"/>
      <c r="HV5" s="97"/>
      <c r="HW5" s="97"/>
      <c r="HX5" s="97"/>
      <c r="HY5" s="97"/>
      <c r="HZ5" s="97"/>
      <c r="IA5" s="97"/>
      <c r="IB5" s="97"/>
      <c r="IC5" s="97"/>
      <c r="ID5" s="97"/>
      <c r="IE5" s="97"/>
      <c r="IF5" s="97"/>
      <c r="IG5" s="97"/>
      <c r="IH5" s="97"/>
      <c r="II5" s="97"/>
      <c r="IJ5" s="97"/>
      <c r="IK5" s="97"/>
      <c r="IL5" s="97"/>
      <c r="IM5" s="97"/>
      <c r="IN5" s="97"/>
      <c r="IO5" s="97"/>
      <c r="IP5" s="97"/>
    </row>
    <row r="6" spans="1:54" s="7" customFormat="1" ht="14.25" thickBot="1" thickTop="1">
      <c r="A6" s="145"/>
      <c r="B6" s="56"/>
      <c r="C6" s="98"/>
      <c r="D6" s="98"/>
      <c r="E6" s="98"/>
      <c r="F6" s="98"/>
      <c r="G6" s="98"/>
      <c r="H6" s="9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</row>
    <row r="7" spans="1:250" s="35" customFormat="1" ht="13.5" thickBot="1">
      <c r="A7" s="146" t="s">
        <v>89</v>
      </c>
      <c r="B7" s="201" t="s">
        <v>125</v>
      </c>
      <c r="C7" s="201" t="s">
        <v>0</v>
      </c>
      <c r="D7" s="201" t="s">
        <v>2</v>
      </c>
      <c r="E7" s="201" t="s">
        <v>126</v>
      </c>
      <c r="F7" s="201" t="s">
        <v>127</v>
      </c>
      <c r="G7" s="201" t="s">
        <v>128</v>
      </c>
      <c r="H7" s="201" t="s">
        <v>129</v>
      </c>
      <c r="I7" s="201" t="s">
        <v>130</v>
      </c>
      <c r="J7" s="183" t="s">
        <v>90</v>
      </c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19"/>
      <c r="DD7" s="19"/>
      <c r="DE7" s="19"/>
      <c r="DF7" s="19"/>
      <c r="DG7" s="19"/>
      <c r="DH7" s="19"/>
      <c r="DI7" s="19"/>
      <c r="DJ7" s="19"/>
      <c r="DK7" s="19"/>
      <c r="DL7" s="19"/>
      <c r="DM7" s="19"/>
      <c r="DN7" s="19"/>
      <c r="DO7" s="19"/>
      <c r="DP7" s="19"/>
      <c r="DQ7" s="19"/>
      <c r="DR7" s="19"/>
      <c r="DS7" s="19"/>
      <c r="DT7" s="19"/>
      <c r="DU7" s="19"/>
      <c r="DV7" s="19"/>
      <c r="DW7" s="19"/>
      <c r="DX7" s="19"/>
      <c r="DY7" s="19"/>
      <c r="DZ7" s="19"/>
      <c r="EA7" s="19"/>
      <c r="EB7" s="19"/>
      <c r="EC7" s="19"/>
      <c r="ED7" s="19"/>
      <c r="EE7" s="19"/>
      <c r="EF7" s="19"/>
      <c r="EG7" s="19"/>
      <c r="EH7" s="19"/>
      <c r="EI7" s="19"/>
      <c r="EJ7" s="19"/>
      <c r="EK7" s="19"/>
      <c r="EL7" s="19"/>
      <c r="EM7" s="19"/>
      <c r="EN7" s="19"/>
      <c r="EO7" s="19"/>
      <c r="EP7" s="19"/>
      <c r="EQ7" s="19"/>
      <c r="ER7" s="19"/>
      <c r="ES7" s="19"/>
      <c r="ET7" s="19"/>
      <c r="EU7" s="19"/>
      <c r="EV7" s="19"/>
      <c r="EW7" s="19"/>
      <c r="EX7" s="19"/>
      <c r="EY7" s="19"/>
      <c r="EZ7" s="19"/>
      <c r="FA7" s="19"/>
      <c r="FB7" s="19"/>
      <c r="FC7" s="19"/>
      <c r="FD7" s="19"/>
      <c r="FE7" s="19"/>
      <c r="FF7" s="19"/>
      <c r="FG7" s="19"/>
      <c r="FH7" s="19"/>
      <c r="FI7" s="19"/>
      <c r="FJ7" s="19"/>
      <c r="FK7" s="19"/>
      <c r="FL7" s="19"/>
      <c r="FM7" s="19"/>
      <c r="FN7" s="19"/>
      <c r="FO7" s="19"/>
      <c r="FP7" s="19"/>
      <c r="FQ7" s="19"/>
      <c r="FR7" s="19"/>
      <c r="FS7" s="19"/>
      <c r="FT7" s="19"/>
      <c r="FU7" s="19"/>
      <c r="FV7" s="19"/>
      <c r="FW7" s="19"/>
      <c r="FX7" s="19"/>
      <c r="FY7" s="19"/>
      <c r="FZ7" s="19"/>
      <c r="GA7" s="19"/>
      <c r="GB7" s="19"/>
      <c r="GC7" s="19"/>
      <c r="GD7" s="19"/>
      <c r="GE7" s="19"/>
      <c r="GF7" s="19"/>
      <c r="GG7" s="19"/>
      <c r="GH7" s="19"/>
      <c r="GI7" s="19"/>
      <c r="GJ7" s="19"/>
      <c r="GK7" s="19"/>
      <c r="GL7" s="19"/>
      <c r="GM7" s="19"/>
      <c r="GN7" s="19"/>
      <c r="GO7" s="19"/>
      <c r="GP7" s="19"/>
      <c r="GQ7" s="19"/>
      <c r="GR7" s="19"/>
      <c r="GS7" s="19"/>
      <c r="GT7" s="19"/>
      <c r="GU7" s="19"/>
      <c r="GV7" s="19"/>
      <c r="GW7" s="19"/>
      <c r="GX7" s="19"/>
      <c r="GY7" s="19"/>
      <c r="GZ7" s="19"/>
      <c r="HA7" s="19"/>
      <c r="HB7" s="19"/>
      <c r="HC7" s="19"/>
      <c r="HD7" s="19"/>
      <c r="HE7" s="19"/>
      <c r="HF7" s="19"/>
      <c r="HG7" s="19"/>
      <c r="HH7" s="19"/>
      <c r="HI7" s="19"/>
      <c r="HJ7" s="19"/>
      <c r="HK7" s="19"/>
      <c r="HL7" s="19"/>
      <c r="HM7" s="19"/>
      <c r="HN7" s="19"/>
      <c r="HO7" s="19"/>
      <c r="HP7" s="19"/>
      <c r="HQ7" s="19"/>
      <c r="HR7" s="19"/>
      <c r="HS7" s="19"/>
      <c r="HT7" s="19"/>
      <c r="HU7" s="19"/>
      <c r="HV7" s="19"/>
      <c r="HW7" s="19"/>
      <c r="HX7" s="19"/>
      <c r="HY7" s="19"/>
      <c r="HZ7" s="19"/>
      <c r="IA7" s="19"/>
      <c r="IB7" s="19"/>
      <c r="IC7" s="19"/>
      <c r="ID7" s="19"/>
      <c r="IE7" s="19"/>
      <c r="IF7" s="19"/>
      <c r="IG7" s="19"/>
      <c r="IH7" s="19"/>
      <c r="II7" s="19"/>
      <c r="IJ7" s="19"/>
      <c r="IK7" s="19"/>
      <c r="IL7" s="19"/>
      <c r="IM7" s="19"/>
      <c r="IN7" s="19"/>
      <c r="IO7" s="19"/>
      <c r="IP7" s="19"/>
    </row>
    <row r="8" spans="1:250" s="106" customFormat="1" ht="13.5" thickBot="1">
      <c r="A8" s="210" t="s">
        <v>91</v>
      </c>
      <c r="B8" s="165">
        <v>10</v>
      </c>
      <c r="C8" s="165">
        <v>15</v>
      </c>
      <c r="D8" s="165">
        <v>15</v>
      </c>
      <c r="E8" s="165">
        <v>15</v>
      </c>
      <c r="F8" s="165">
        <v>20</v>
      </c>
      <c r="G8" s="165">
        <v>20</v>
      </c>
      <c r="H8" s="165">
        <v>20</v>
      </c>
      <c r="I8" s="165">
        <v>20</v>
      </c>
      <c r="J8" s="184">
        <f aca="true" t="shared" si="0" ref="J8:J13">AVERAGE(B8:I8)</f>
        <v>16.875</v>
      </c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 s="105"/>
      <c r="BD8" s="105"/>
      <c r="BE8" s="105"/>
      <c r="BF8" s="105"/>
      <c r="BG8" s="105"/>
      <c r="BH8" s="105"/>
      <c r="BI8" s="105"/>
      <c r="BJ8" s="105"/>
      <c r="BK8" s="105"/>
      <c r="BL8" s="105"/>
      <c r="BM8" s="105"/>
      <c r="BN8" s="105"/>
      <c r="BO8" s="105"/>
      <c r="BP8" s="105"/>
      <c r="BQ8" s="105"/>
      <c r="BR8" s="105"/>
      <c r="BS8" s="105"/>
      <c r="BT8" s="105"/>
      <c r="BU8" s="105"/>
      <c r="BV8" s="105"/>
      <c r="BW8" s="105"/>
      <c r="BX8" s="105"/>
      <c r="BY8" s="105"/>
      <c r="BZ8" s="105"/>
      <c r="CA8" s="105"/>
      <c r="CB8" s="105"/>
      <c r="CC8" s="105"/>
      <c r="CD8" s="105"/>
      <c r="CE8" s="105"/>
      <c r="CF8" s="105"/>
      <c r="CG8" s="105"/>
      <c r="CH8" s="105"/>
      <c r="CI8" s="105"/>
      <c r="CJ8" s="105"/>
      <c r="CK8" s="105"/>
      <c r="CL8" s="105"/>
      <c r="CM8" s="105"/>
      <c r="CN8" s="105"/>
      <c r="CO8" s="105"/>
      <c r="CP8" s="105"/>
      <c r="CQ8" s="105"/>
      <c r="CR8" s="105"/>
      <c r="CS8" s="105"/>
      <c r="CT8" s="105"/>
      <c r="CU8" s="105"/>
      <c r="CV8" s="105"/>
      <c r="CW8" s="105"/>
      <c r="CX8" s="105"/>
      <c r="CY8" s="105"/>
      <c r="CZ8" s="105"/>
      <c r="DA8" s="105"/>
      <c r="DB8" s="105"/>
      <c r="DC8" s="105"/>
      <c r="DD8" s="105"/>
      <c r="DE8" s="105"/>
      <c r="DF8" s="105"/>
      <c r="DG8" s="105"/>
      <c r="DH8" s="105"/>
      <c r="DI8" s="105"/>
      <c r="DJ8" s="105"/>
      <c r="DK8" s="105"/>
      <c r="DL8" s="105"/>
      <c r="DM8" s="105"/>
      <c r="DN8" s="105"/>
      <c r="DO8" s="105"/>
      <c r="DP8" s="105"/>
      <c r="DQ8" s="105"/>
      <c r="DR8" s="105"/>
      <c r="DS8" s="105"/>
      <c r="DT8" s="105"/>
      <c r="DU8" s="105"/>
      <c r="DV8" s="105"/>
      <c r="DW8" s="105"/>
      <c r="DX8" s="105"/>
      <c r="DY8" s="105"/>
      <c r="DZ8" s="105"/>
      <c r="EA8" s="105"/>
      <c r="EB8" s="105"/>
      <c r="EC8" s="105"/>
      <c r="ED8" s="105"/>
      <c r="EE8" s="105"/>
      <c r="EF8" s="105"/>
      <c r="EG8" s="105"/>
      <c r="EH8" s="105"/>
      <c r="EI8" s="105"/>
      <c r="EJ8" s="105"/>
      <c r="EK8" s="105"/>
      <c r="EL8" s="105"/>
      <c r="EM8" s="105"/>
      <c r="EN8" s="105"/>
      <c r="EO8" s="105"/>
      <c r="EP8" s="105"/>
      <c r="EQ8" s="105"/>
      <c r="ER8" s="105"/>
      <c r="ES8" s="105"/>
      <c r="ET8" s="105"/>
      <c r="EU8" s="105"/>
      <c r="EV8" s="105"/>
      <c r="EW8" s="105"/>
      <c r="EX8" s="105"/>
      <c r="EY8" s="105"/>
      <c r="EZ8" s="105"/>
      <c r="FA8" s="105"/>
      <c r="FB8" s="105"/>
      <c r="FC8" s="105"/>
      <c r="FD8" s="105"/>
      <c r="FE8" s="105"/>
      <c r="FF8" s="105"/>
      <c r="FG8" s="105"/>
      <c r="FH8" s="105"/>
      <c r="FI8" s="105"/>
      <c r="FJ8" s="105"/>
      <c r="FK8" s="105"/>
      <c r="FL8" s="105"/>
      <c r="FM8" s="105"/>
      <c r="FN8" s="105"/>
      <c r="FO8" s="105"/>
      <c r="FP8" s="105"/>
      <c r="FQ8" s="105"/>
      <c r="FR8" s="105"/>
      <c r="FS8" s="105"/>
      <c r="FT8" s="105"/>
      <c r="FU8" s="105"/>
      <c r="FV8" s="105"/>
      <c r="FW8" s="105"/>
      <c r="FX8" s="105"/>
      <c r="FY8" s="105"/>
      <c r="FZ8" s="105"/>
      <c r="GA8" s="105"/>
      <c r="GB8" s="105"/>
      <c r="GC8" s="105"/>
      <c r="GD8" s="105"/>
      <c r="GE8" s="105"/>
      <c r="GF8" s="105"/>
      <c r="GG8" s="105"/>
      <c r="GH8" s="105"/>
      <c r="GI8" s="105"/>
      <c r="GJ8" s="105"/>
      <c r="GK8" s="105"/>
      <c r="GL8" s="105"/>
      <c r="GM8" s="105"/>
      <c r="GN8" s="105"/>
      <c r="GO8" s="105"/>
      <c r="GP8" s="105"/>
      <c r="GQ8" s="105"/>
      <c r="GR8" s="105"/>
      <c r="GS8" s="105"/>
      <c r="GT8" s="105"/>
      <c r="GU8" s="105"/>
      <c r="GV8" s="105"/>
      <c r="GW8" s="105"/>
      <c r="GX8" s="105"/>
      <c r="GY8" s="105"/>
      <c r="GZ8" s="105"/>
      <c r="HA8" s="105"/>
      <c r="HB8" s="105"/>
      <c r="HC8" s="105"/>
      <c r="HD8" s="105"/>
      <c r="HE8" s="105"/>
      <c r="HF8" s="105"/>
      <c r="HG8" s="105"/>
      <c r="HH8" s="105"/>
      <c r="HI8" s="105"/>
      <c r="HJ8" s="105"/>
      <c r="HK8" s="105"/>
      <c r="HL8" s="105"/>
      <c r="HM8" s="105"/>
      <c r="HN8" s="105"/>
      <c r="HO8" s="105"/>
      <c r="HP8" s="105"/>
      <c r="HQ8" s="105"/>
      <c r="HR8" s="105"/>
      <c r="HS8" s="105"/>
      <c r="HT8" s="105"/>
      <c r="HU8" s="105"/>
      <c r="HV8" s="105"/>
      <c r="HW8" s="105"/>
      <c r="HX8" s="105"/>
      <c r="HY8" s="105"/>
      <c r="HZ8" s="105"/>
      <c r="IA8" s="105"/>
      <c r="IB8" s="105"/>
      <c r="IC8" s="105"/>
      <c r="ID8" s="105"/>
      <c r="IE8" s="105"/>
      <c r="IF8" s="105"/>
      <c r="IG8" s="105"/>
      <c r="IH8" s="105"/>
      <c r="II8" s="105"/>
      <c r="IJ8" s="105"/>
      <c r="IK8" s="105"/>
      <c r="IL8" s="105"/>
      <c r="IM8" s="105"/>
      <c r="IN8" s="105"/>
      <c r="IO8" s="105"/>
      <c r="IP8" s="105"/>
    </row>
    <row r="9" spans="1:250" s="35" customFormat="1" ht="13.5" thickBot="1">
      <c r="A9" s="344" t="s">
        <v>92</v>
      </c>
      <c r="B9" s="161">
        <f>B8/D4</f>
        <v>0.2588757396449704</v>
      </c>
      <c r="C9" s="161">
        <f>C8/D4</f>
        <v>0.38831360946745563</v>
      </c>
      <c r="D9" s="161">
        <f>D8/D4</f>
        <v>0.38831360946745563</v>
      </c>
      <c r="E9" s="161">
        <f>E8/D4</f>
        <v>0.38831360946745563</v>
      </c>
      <c r="F9" s="161">
        <f>F8/D4</f>
        <v>0.5177514792899408</v>
      </c>
      <c r="G9" s="161">
        <f>G8/D4</f>
        <v>0.5177514792899408</v>
      </c>
      <c r="H9" s="161">
        <f>H8/D4</f>
        <v>0.5177514792899408</v>
      </c>
      <c r="I9" s="161">
        <f>I8/D4</f>
        <v>0.5177514792899408</v>
      </c>
      <c r="J9" s="184">
        <f t="shared" si="0"/>
        <v>0.43685281065088755</v>
      </c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  <c r="DD9" s="19"/>
      <c r="DE9" s="19"/>
      <c r="DF9" s="19"/>
      <c r="DG9" s="19"/>
      <c r="DH9" s="19"/>
      <c r="DI9" s="19"/>
      <c r="DJ9" s="19"/>
      <c r="DK9" s="19"/>
      <c r="DL9" s="19"/>
      <c r="DM9" s="19"/>
      <c r="DN9" s="19"/>
      <c r="DO9" s="19"/>
      <c r="DP9" s="19"/>
      <c r="DQ9" s="19"/>
      <c r="DR9" s="19"/>
      <c r="DS9" s="19"/>
      <c r="DT9" s="19"/>
      <c r="DU9" s="19"/>
      <c r="DV9" s="19"/>
      <c r="DW9" s="19"/>
      <c r="DX9" s="19"/>
      <c r="DY9" s="19"/>
      <c r="DZ9" s="19"/>
      <c r="EA9" s="19"/>
      <c r="EB9" s="19"/>
      <c r="EC9" s="19"/>
      <c r="ED9" s="19"/>
      <c r="EE9" s="19"/>
      <c r="EF9" s="19"/>
      <c r="EG9" s="19"/>
      <c r="EH9" s="19"/>
      <c r="EI9" s="19"/>
      <c r="EJ9" s="19"/>
      <c r="EK9" s="19"/>
      <c r="EL9" s="19"/>
      <c r="EM9" s="19"/>
      <c r="EN9" s="19"/>
      <c r="EO9" s="19"/>
      <c r="EP9" s="19"/>
      <c r="EQ9" s="19"/>
      <c r="ER9" s="19"/>
      <c r="ES9" s="19"/>
      <c r="ET9" s="19"/>
      <c r="EU9" s="19"/>
      <c r="EV9" s="19"/>
      <c r="EW9" s="19"/>
      <c r="EX9" s="19"/>
      <c r="EY9" s="19"/>
      <c r="EZ9" s="19"/>
      <c r="FA9" s="19"/>
      <c r="FB9" s="19"/>
      <c r="FC9" s="19"/>
      <c r="FD9" s="19"/>
      <c r="FE9" s="19"/>
      <c r="FF9" s="19"/>
      <c r="FG9" s="19"/>
      <c r="FH9" s="19"/>
      <c r="FI9" s="19"/>
      <c r="FJ9" s="19"/>
      <c r="FK9" s="19"/>
      <c r="FL9" s="19"/>
      <c r="FM9" s="19"/>
      <c r="FN9" s="19"/>
      <c r="FO9" s="19"/>
      <c r="FP9" s="19"/>
      <c r="FQ9" s="19"/>
      <c r="FR9" s="19"/>
      <c r="FS9" s="19"/>
      <c r="FT9" s="19"/>
      <c r="FU9" s="19"/>
      <c r="FV9" s="19"/>
      <c r="FW9" s="19"/>
      <c r="FX9" s="19"/>
      <c r="FY9" s="19"/>
      <c r="FZ9" s="19"/>
      <c r="GA9" s="19"/>
      <c r="GB9" s="19"/>
      <c r="GC9" s="19"/>
      <c r="GD9" s="19"/>
      <c r="GE9" s="19"/>
      <c r="GF9" s="19"/>
      <c r="GG9" s="19"/>
      <c r="GH9" s="19"/>
      <c r="GI9" s="19"/>
      <c r="GJ9" s="19"/>
      <c r="GK9" s="19"/>
      <c r="GL9" s="19"/>
      <c r="GM9" s="19"/>
      <c r="GN9" s="19"/>
      <c r="GO9" s="19"/>
      <c r="GP9" s="19"/>
      <c r="GQ9" s="19"/>
      <c r="GR9" s="19"/>
      <c r="GS9" s="19"/>
      <c r="GT9" s="19"/>
      <c r="GU9" s="19"/>
      <c r="GV9" s="19"/>
      <c r="GW9" s="19"/>
      <c r="GX9" s="19"/>
      <c r="GY9" s="19"/>
      <c r="GZ9" s="19"/>
      <c r="HA9" s="19"/>
      <c r="HB9" s="19"/>
      <c r="HC9" s="19"/>
      <c r="HD9" s="19"/>
      <c r="HE9" s="19"/>
      <c r="HF9" s="19"/>
      <c r="HG9" s="19"/>
      <c r="HH9" s="19"/>
      <c r="HI9" s="19"/>
      <c r="HJ9" s="19"/>
      <c r="HK9" s="19"/>
      <c r="HL9" s="19"/>
      <c r="HM9" s="19"/>
      <c r="HN9" s="19"/>
      <c r="HO9" s="19"/>
      <c r="HP9" s="19"/>
      <c r="HQ9" s="19"/>
      <c r="HR9" s="19"/>
      <c r="HS9" s="19"/>
      <c r="HT9" s="19"/>
      <c r="HU9" s="19"/>
      <c r="HV9" s="19"/>
      <c r="HW9" s="19"/>
      <c r="HX9" s="19"/>
      <c r="HY9" s="19"/>
      <c r="HZ9" s="19"/>
      <c r="IA9" s="19"/>
      <c r="IB9" s="19"/>
      <c r="IC9" s="19"/>
      <c r="ID9" s="19"/>
      <c r="IE9" s="19"/>
      <c r="IF9" s="19"/>
      <c r="IG9" s="19"/>
      <c r="IH9" s="19"/>
      <c r="II9" s="19"/>
      <c r="IJ9" s="19"/>
      <c r="IK9" s="19"/>
      <c r="IL9" s="19"/>
      <c r="IM9" s="19"/>
      <c r="IN9" s="19"/>
      <c r="IO9" s="19"/>
      <c r="IP9" s="19"/>
    </row>
    <row r="10" spans="1:250" s="35" customFormat="1" ht="13.5" thickBot="1">
      <c r="A10" s="213" t="s">
        <v>93</v>
      </c>
      <c r="B10" s="348">
        <f>B8/E4</f>
        <v>0.2958579881656805</v>
      </c>
      <c r="C10" s="348">
        <f>C8/E4</f>
        <v>0.44378698224852076</v>
      </c>
      <c r="D10" s="348">
        <f>D8/E4</f>
        <v>0.44378698224852076</v>
      </c>
      <c r="E10" s="348">
        <f>E8/E4</f>
        <v>0.44378698224852076</v>
      </c>
      <c r="F10" s="348">
        <f>F8/E4</f>
        <v>0.591715976331361</v>
      </c>
      <c r="G10" s="348">
        <f>G8/E4</f>
        <v>0.591715976331361</v>
      </c>
      <c r="H10" s="348">
        <f>H8/E4</f>
        <v>0.591715976331361</v>
      </c>
      <c r="I10" s="348">
        <f>I8/E4</f>
        <v>0.591715976331361</v>
      </c>
      <c r="J10" s="184">
        <f t="shared" si="0"/>
        <v>0.49926035502958577</v>
      </c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19"/>
      <c r="DA10" s="19"/>
      <c r="DB10" s="19"/>
      <c r="DC10" s="19"/>
      <c r="DD10" s="19"/>
      <c r="DE10" s="19"/>
      <c r="DF10" s="19"/>
      <c r="DG10" s="19"/>
      <c r="DH10" s="19"/>
      <c r="DI10" s="19"/>
      <c r="DJ10" s="19"/>
      <c r="DK10" s="19"/>
      <c r="DL10" s="19"/>
      <c r="DM10" s="19"/>
      <c r="DN10" s="19"/>
      <c r="DO10" s="19"/>
      <c r="DP10" s="19"/>
      <c r="DQ10" s="19"/>
      <c r="DR10" s="19"/>
      <c r="DS10" s="19"/>
      <c r="DT10" s="19"/>
      <c r="DU10" s="19"/>
      <c r="DV10" s="19"/>
      <c r="DW10" s="19"/>
      <c r="DX10" s="19"/>
      <c r="DY10" s="19"/>
      <c r="DZ10" s="19"/>
      <c r="EA10" s="19"/>
      <c r="EB10" s="19"/>
      <c r="EC10" s="19"/>
      <c r="ED10" s="19"/>
      <c r="EE10" s="19"/>
      <c r="EF10" s="19"/>
      <c r="EG10" s="19"/>
      <c r="EH10" s="19"/>
      <c r="EI10" s="19"/>
      <c r="EJ10" s="19"/>
      <c r="EK10" s="19"/>
      <c r="EL10" s="19"/>
      <c r="EM10" s="19"/>
      <c r="EN10" s="19"/>
      <c r="EO10" s="19"/>
      <c r="EP10" s="19"/>
      <c r="EQ10" s="19"/>
      <c r="ER10" s="19"/>
      <c r="ES10" s="19"/>
      <c r="ET10" s="19"/>
      <c r="EU10" s="19"/>
      <c r="EV10" s="19"/>
      <c r="EW10" s="19"/>
      <c r="EX10" s="19"/>
      <c r="EY10" s="19"/>
      <c r="EZ10" s="19"/>
      <c r="FA10" s="19"/>
      <c r="FB10" s="19"/>
      <c r="FC10" s="19"/>
      <c r="FD10" s="19"/>
      <c r="FE10" s="19"/>
      <c r="FF10" s="19"/>
      <c r="FG10" s="19"/>
      <c r="FH10" s="19"/>
      <c r="FI10" s="19"/>
      <c r="FJ10" s="19"/>
      <c r="FK10" s="19"/>
      <c r="FL10" s="19"/>
      <c r="FM10" s="19"/>
      <c r="FN10" s="19"/>
      <c r="FO10" s="19"/>
      <c r="FP10" s="19"/>
      <c r="FQ10" s="19"/>
      <c r="FR10" s="19"/>
      <c r="FS10" s="19"/>
      <c r="FT10" s="19"/>
      <c r="FU10" s="19"/>
      <c r="FV10" s="19"/>
      <c r="FW10" s="19"/>
      <c r="FX10" s="19"/>
      <c r="FY10" s="19"/>
      <c r="FZ10" s="19"/>
      <c r="GA10" s="19"/>
      <c r="GB10" s="19"/>
      <c r="GC10" s="19"/>
      <c r="GD10" s="19"/>
      <c r="GE10" s="19"/>
      <c r="GF10" s="19"/>
      <c r="GG10" s="19"/>
      <c r="GH10" s="19"/>
      <c r="GI10" s="19"/>
      <c r="GJ10" s="19"/>
      <c r="GK10" s="19"/>
      <c r="GL10" s="19"/>
      <c r="GM10" s="19"/>
      <c r="GN10" s="19"/>
      <c r="GO10" s="19"/>
      <c r="GP10" s="19"/>
      <c r="GQ10" s="19"/>
      <c r="GR10" s="19"/>
      <c r="GS10" s="19"/>
      <c r="GT10" s="19"/>
      <c r="GU10" s="19"/>
      <c r="GV10" s="19"/>
      <c r="GW10" s="19"/>
      <c r="GX10" s="19"/>
      <c r="GY10" s="19"/>
      <c r="GZ10" s="19"/>
      <c r="HA10" s="19"/>
      <c r="HB10" s="19"/>
      <c r="HC10" s="19"/>
      <c r="HD10" s="19"/>
      <c r="HE10" s="19"/>
      <c r="HF10" s="19"/>
      <c r="HG10" s="19"/>
      <c r="HH10" s="19"/>
      <c r="HI10" s="19"/>
      <c r="HJ10" s="19"/>
      <c r="HK10" s="19"/>
      <c r="HL10" s="19"/>
      <c r="HM10" s="19"/>
      <c r="HN10" s="19"/>
      <c r="HO10" s="19"/>
      <c r="HP10" s="19"/>
      <c r="HQ10" s="19"/>
      <c r="HR10" s="19"/>
      <c r="HS10" s="19"/>
      <c r="HT10" s="19"/>
      <c r="HU10" s="19"/>
      <c r="HV10" s="19"/>
      <c r="HW10" s="19"/>
      <c r="HX10" s="19"/>
      <c r="HY10" s="19"/>
      <c r="HZ10" s="19"/>
      <c r="IA10" s="19"/>
      <c r="IB10" s="19"/>
      <c r="IC10" s="19"/>
      <c r="ID10" s="19"/>
      <c r="IE10" s="19"/>
      <c r="IF10" s="19"/>
      <c r="IG10" s="19"/>
      <c r="IH10" s="19"/>
      <c r="II10" s="19"/>
      <c r="IJ10" s="19"/>
      <c r="IK10" s="19"/>
      <c r="IL10" s="19"/>
      <c r="IM10" s="19"/>
      <c r="IN10" s="19"/>
      <c r="IO10" s="19"/>
      <c r="IP10" s="19"/>
    </row>
    <row r="11" spans="1:250" s="35" customFormat="1" ht="13.5" thickBot="1">
      <c r="A11" s="344" t="s">
        <v>94</v>
      </c>
      <c r="B11" s="161">
        <f>B8/F4</f>
        <v>0.33284023668639057</v>
      </c>
      <c r="C11" s="161">
        <f>C8/F4</f>
        <v>0.4992603550295859</v>
      </c>
      <c r="D11" s="161">
        <f>D8/F4</f>
        <v>0.4992603550295859</v>
      </c>
      <c r="E11" s="161">
        <f>E8/F4</f>
        <v>0.4992603550295859</v>
      </c>
      <c r="F11" s="161">
        <f>F8/F4</f>
        <v>0.6656804733727811</v>
      </c>
      <c r="G11" s="161">
        <f>G8/F4</f>
        <v>0.6656804733727811</v>
      </c>
      <c r="H11" s="161">
        <f>H8/F4</f>
        <v>0.6656804733727811</v>
      </c>
      <c r="I11" s="161">
        <f>I8/F4</f>
        <v>0.6656804733727811</v>
      </c>
      <c r="J11" s="184">
        <f t="shared" si="0"/>
        <v>0.5616678994082841</v>
      </c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  <c r="DU11" s="19"/>
      <c r="DV11" s="19"/>
      <c r="DW11" s="19"/>
      <c r="DX11" s="19"/>
      <c r="DY11" s="19"/>
      <c r="DZ11" s="19"/>
      <c r="EA11" s="19"/>
      <c r="EB11" s="19"/>
      <c r="EC11" s="19"/>
      <c r="ED11" s="19"/>
      <c r="EE11" s="19"/>
      <c r="EF11" s="19"/>
      <c r="EG11" s="19"/>
      <c r="EH11" s="19"/>
      <c r="EI11" s="19"/>
      <c r="EJ11" s="19"/>
      <c r="EK11" s="19"/>
      <c r="EL11" s="19"/>
      <c r="EM11" s="19"/>
      <c r="EN11" s="19"/>
      <c r="EO11" s="19"/>
      <c r="EP11" s="19"/>
      <c r="EQ11" s="19"/>
      <c r="ER11" s="19"/>
      <c r="ES11" s="19"/>
      <c r="ET11" s="19"/>
      <c r="EU11" s="19"/>
      <c r="EV11" s="19"/>
      <c r="EW11" s="19"/>
      <c r="EX11" s="19"/>
      <c r="EY11" s="19"/>
      <c r="EZ11" s="19"/>
      <c r="FA11" s="19"/>
      <c r="FB11" s="19"/>
      <c r="FC11" s="19"/>
      <c r="FD11" s="19"/>
      <c r="FE11" s="19"/>
      <c r="FF11" s="19"/>
      <c r="FG11" s="19"/>
      <c r="FH11" s="19"/>
      <c r="FI11" s="19"/>
      <c r="FJ11" s="19"/>
      <c r="FK11" s="19"/>
      <c r="FL11" s="19"/>
      <c r="FM11" s="19"/>
      <c r="FN11" s="19"/>
      <c r="FO11" s="19"/>
      <c r="FP11" s="19"/>
      <c r="FQ11" s="19"/>
      <c r="FR11" s="19"/>
      <c r="FS11" s="19"/>
      <c r="FT11" s="19"/>
      <c r="FU11" s="19"/>
      <c r="FV11" s="19"/>
      <c r="FW11" s="19"/>
      <c r="FX11" s="19"/>
      <c r="FY11" s="19"/>
      <c r="FZ11" s="19"/>
      <c r="GA11" s="19"/>
      <c r="GB11" s="19"/>
      <c r="GC11" s="19"/>
      <c r="GD11" s="19"/>
      <c r="GE11" s="19"/>
      <c r="GF11" s="19"/>
      <c r="GG11" s="19"/>
      <c r="GH11" s="19"/>
      <c r="GI11" s="19"/>
      <c r="GJ11" s="19"/>
      <c r="GK11" s="19"/>
      <c r="GL11" s="19"/>
      <c r="GM11" s="19"/>
      <c r="GN11" s="19"/>
      <c r="GO11" s="19"/>
      <c r="GP11" s="19"/>
      <c r="GQ11" s="19"/>
      <c r="GR11" s="19"/>
      <c r="GS11" s="19"/>
      <c r="GT11" s="19"/>
      <c r="GU11" s="19"/>
      <c r="GV11" s="19"/>
      <c r="GW11" s="19"/>
      <c r="GX11" s="19"/>
      <c r="GY11" s="19"/>
      <c r="GZ11" s="19"/>
      <c r="HA11" s="19"/>
      <c r="HB11" s="19"/>
      <c r="HC11" s="19"/>
      <c r="HD11" s="19"/>
      <c r="HE11" s="19"/>
      <c r="HF11" s="19"/>
      <c r="HG11" s="19"/>
      <c r="HH11" s="19"/>
      <c r="HI11" s="19"/>
      <c r="HJ11" s="19"/>
      <c r="HK11" s="19"/>
      <c r="HL11" s="19"/>
      <c r="HM11" s="19"/>
      <c r="HN11" s="19"/>
      <c r="HO11" s="19"/>
      <c r="HP11" s="19"/>
      <c r="HQ11" s="19"/>
      <c r="HR11" s="19"/>
      <c r="HS11" s="19"/>
      <c r="HT11" s="19"/>
      <c r="HU11" s="19"/>
      <c r="HV11" s="19"/>
      <c r="HW11" s="19"/>
      <c r="HX11" s="19"/>
      <c r="HY11" s="19"/>
      <c r="HZ11" s="19"/>
      <c r="IA11" s="19"/>
      <c r="IB11" s="19"/>
      <c r="IC11" s="19"/>
      <c r="ID11" s="19"/>
      <c r="IE11" s="19"/>
      <c r="IF11" s="19"/>
      <c r="IG11" s="19"/>
      <c r="IH11" s="19"/>
      <c r="II11" s="19"/>
      <c r="IJ11" s="19"/>
      <c r="IK11" s="19"/>
      <c r="IL11" s="19"/>
      <c r="IM11" s="19"/>
      <c r="IN11" s="19"/>
      <c r="IO11" s="19"/>
      <c r="IP11" s="19"/>
    </row>
    <row r="12" spans="1:250" s="35" customFormat="1" ht="13.5" thickBot="1">
      <c r="A12" s="214" t="s">
        <v>95</v>
      </c>
      <c r="B12" s="313">
        <f>B8/G4</f>
        <v>0.3698224852071006</v>
      </c>
      <c r="C12" s="313">
        <f>C8/G4</f>
        <v>0.5547337278106509</v>
      </c>
      <c r="D12" s="313">
        <f>D8/G4</f>
        <v>0.5547337278106509</v>
      </c>
      <c r="E12" s="313">
        <f>E8/G4</f>
        <v>0.5547337278106509</v>
      </c>
      <c r="F12" s="313">
        <f>F8/G4</f>
        <v>0.7396449704142012</v>
      </c>
      <c r="G12" s="313">
        <f>G8/G4</f>
        <v>0.7396449704142012</v>
      </c>
      <c r="H12" s="313">
        <f>H8/G4</f>
        <v>0.7396449704142012</v>
      </c>
      <c r="I12" s="313">
        <f>I8/G4</f>
        <v>0.7396449704142012</v>
      </c>
      <c r="J12" s="184">
        <f t="shared" si="0"/>
        <v>0.6240754437869822</v>
      </c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19"/>
      <c r="DJ12" s="19"/>
      <c r="DK12" s="19"/>
      <c r="DL12" s="19"/>
      <c r="DM12" s="19"/>
      <c r="DN12" s="19"/>
      <c r="DO12" s="19"/>
      <c r="DP12" s="19"/>
      <c r="DQ12" s="19"/>
      <c r="DR12" s="19"/>
      <c r="DS12" s="19"/>
      <c r="DT12" s="19"/>
      <c r="DU12" s="19"/>
      <c r="DV12" s="19"/>
      <c r="DW12" s="19"/>
      <c r="DX12" s="19"/>
      <c r="DY12" s="19"/>
      <c r="DZ12" s="19"/>
      <c r="EA12" s="19"/>
      <c r="EB12" s="19"/>
      <c r="EC12" s="19"/>
      <c r="ED12" s="19"/>
      <c r="EE12" s="19"/>
      <c r="EF12" s="19"/>
      <c r="EG12" s="19"/>
      <c r="EH12" s="19"/>
      <c r="EI12" s="19"/>
      <c r="EJ12" s="19"/>
      <c r="EK12" s="19"/>
      <c r="EL12" s="19"/>
      <c r="EM12" s="19"/>
      <c r="EN12" s="19"/>
      <c r="EO12" s="19"/>
      <c r="EP12" s="19"/>
      <c r="EQ12" s="19"/>
      <c r="ER12" s="19"/>
      <c r="ES12" s="19"/>
      <c r="ET12" s="19"/>
      <c r="EU12" s="19"/>
      <c r="EV12" s="19"/>
      <c r="EW12" s="19"/>
      <c r="EX12" s="19"/>
      <c r="EY12" s="19"/>
      <c r="EZ12" s="19"/>
      <c r="FA12" s="19"/>
      <c r="FB12" s="19"/>
      <c r="FC12" s="19"/>
      <c r="FD12" s="19"/>
      <c r="FE12" s="19"/>
      <c r="FF12" s="19"/>
      <c r="FG12" s="19"/>
      <c r="FH12" s="19"/>
      <c r="FI12" s="19"/>
      <c r="FJ12" s="19"/>
      <c r="FK12" s="19"/>
      <c r="FL12" s="19"/>
      <c r="FM12" s="19"/>
      <c r="FN12" s="19"/>
      <c r="FO12" s="19"/>
      <c r="FP12" s="19"/>
      <c r="FQ12" s="19"/>
      <c r="FR12" s="19"/>
      <c r="FS12" s="19"/>
      <c r="FT12" s="19"/>
      <c r="FU12" s="19"/>
      <c r="FV12" s="19"/>
      <c r="FW12" s="19"/>
      <c r="FX12" s="19"/>
      <c r="FY12" s="19"/>
      <c r="FZ12" s="19"/>
      <c r="GA12" s="19"/>
      <c r="GB12" s="19"/>
      <c r="GC12" s="19"/>
      <c r="GD12" s="19"/>
      <c r="GE12" s="19"/>
      <c r="GF12" s="19"/>
      <c r="GG12" s="19"/>
      <c r="GH12" s="19"/>
      <c r="GI12" s="19"/>
      <c r="GJ12" s="19"/>
      <c r="GK12" s="19"/>
      <c r="GL12" s="19"/>
      <c r="GM12" s="19"/>
      <c r="GN12" s="19"/>
      <c r="GO12" s="19"/>
      <c r="GP12" s="19"/>
      <c r="GQ12" s="19"/>
      <c r="GR12" s="19"/>
      <c r="GS12" s="19"/>
      <c r="GT12" s="19"/>
      <c r="GU12" s="19"/>
      <c r="GV12" s="19"/>
      <c r="GW12" s="19"/>
      <c r="GX12" s="19"/>
      <c r="GY12" s="19"/>
      <c r="GZ12" s="19"/>
      <c r="HA12" s="19"/>
      <c r="HB12" s="19"/>
      <c r="HC12" s="19"/>
      <c r="HD12" s="19"/>
      <c r="HE12" s="19"/>
      <c r="HF12" s="19"/>
      <c r="HG12" s="19"/>
      <c r="HH12" s="19"/>
      <c r="HI12" s="19"/>
      <c r="HJ12" s="19"/>
      <c r="HK12" s="19"/>
      <c r="HL12" s="19"/>
      <c r="HM12" s="19"/>
      <c r="HN12" s="19"/>
      <c r="HO12" s="19"/>
      <c r="HP12" s="19"/>
      <c r="HQ12" s="19"/>
      <c r="HR12" s="19"/>
      <c r="HS12" s="19"/>
      <c r="HT12" s="19"/>
      <c r="HU12" s="19"/>
      <c r="HV12" s="19"/>
      <c r="HW12" s="19"/>
      <c r="HX12" s="19"/>
      <c r="HY12" s="19"/>
      <c r="HZ12" s="19"/>
      <c r="IA12" s="19"/>
      <c r="IB12" s="19"/>
      <c r="IC12" s="19"/>
      <c r="ID12" s="19"/>
      <c r="IE12" s="19"/>
      <c r="IF12" s="19"/>
      <c r="IG12" s="19"/>
      <c r="IH12" s="19"/>
      <c r="II12" s="19"/>
      <c r="IJ12" s="19"/>
      <c r="IK12" s="19"/>
      <c r="IL12" s="19"/>
      <c r="IM12" s="19"/>
      <c r="IN12" s="19"/>
      <c r="IO12" s="19"/>
      <c r="IP12" s="19"/>
    </row>
    <row r="13" spans="1:250" s="35" customFormat="1" ht="13.5" thickBot="1">
      <c r="A13" s="344" t="s">
        <v>96</v>
      </c>
      <c r="B13" s="161">
        <f>B8/H4</f>
        <v>0.44378698224852076</v>
      </c>
      <c r="C13" s="161">
        <f>C8/H4</f>
        <v>0.6656804733727811</v>
      </c>
      <c r="D13" s="161">
        <f>D8/H4</f>
        <v>0.6656804733727811</v>
      </c>
      <c r="E13" s="161">
        <f>E8/H4</f>
        <v>0.6656804733727811</v>
      </c>
      <c r="F13" s="161">
        <f>F8/H4</f>
        <v>0.8875739644970415</v>
      </c>
      <c r="G13" s="161">
        <f>G8/H4</f>
        <v>0.8875739644970415</v>
      </c>
      <c r="H13" s="161">
        <f>H8/H4</f>
        <v>0.8875739644970415</v>
      </c>
      <c r="I13" s="161">
        <f>I8/H4</f>
        <v>0.8875739644970415</v>
      </c>
      <c r="J13" s="184">
        <f t="shared" si="0"/>
        <v>0.7488905325443789</v>
      </c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/>
      <c r="EA13" s="19"/>
      <c r="EB13" s="19"/>
      <c r="EC13" s="19"/>
      <c r="ED13" s="19"/>
      <c r="EE13" s="19"/>
      <c r="EF13" s="19"/>
      <c r="EG13" s="19"/>
      <c r="EH13" s="19"/>
      <c r="EI13" s="19"/>
      <c r="EJ13" s="19"/>
      <c r="EK13" s="19"/>
      <c r="EL13" s="19"/>
      <c r="EM13" s="19"/>
      <c r="EN13" s="19"/>
      <c r="EO13" s="19"/>
      <c r="EP13" s="19"/>
      <c r="EQ13" s="19"/>
      <c r="ER13" s="19"/>
      <c r="ES13" s="19"/>
      <c r="ET13" s="19"/>
      <c r="EU13" s="19"/>
      <c r="EV13" s="19"/>
      <c r="EW13" s="19"/>
      <c r="EX13" s="19"/>
      <c r="EY13" s="19"/>
      <c r="EZ13" s="19"/>
      <c r="FA13" s="19"/>
      <c r="FB13" s="19"/>
      <c r="FC13" s="19"/>
      <c r="FD13" s="19"/>
      <c r="FE13" s="19"/>
      <c r="FF13" s="19"/>
      <c r="FG13" s="19"/>
      <c r="FH13" s="19"/>
      <c r="FI13" s="19"/>
      <c r="FJ13" s="19"/>
      <c r="FK13" s="19"/>
      <c r="FL13" s="19"/>
      <c r="FM13" s="19"/>
      <c r="FN13" s="19"/>
      <c r="FO13" s="19"/>
      <c r="FP13" s="19"/>
      <c r="FQ13" s="19"/>
      <c r="FR13" s="19"/>
      <c r="FS13" s="19"/>
      <c r="FT13" s="19"/>
      <c r="FU13" s="19"/>
      <c r="FV13" s="19"/>
      <c r="FW13" s="19"/>
      <c r="FX13" s="19"/>
      <c r="FY13" s="19"/>
      <c r="FZ13" s="19"/>
      <c r="GA13" s="19"/>
      <c r="GB13" s="19"/>
      <c r="GC13" s="19"/>
      <c r="GD13" s="19"/>
      <c r="GE13" s="19"/>
      <c r="GF13" s="19"/>
      <c r="GG13" s="19"/>
      <c r="GH13" s="19"/>
      <c r="GI13" s="19"/>
      <c r="GJ13" s="19"/>
      <c r="GK13" s="19"/>
      <c r="GL13" s="19"/>
      <c r="GM13" s="19"/>
      <c r="GN13" s="19"/>
      <c r="GO13" s="19"/>
      <c r="GP13" s="19"/>
      <c r="GQ13" s="19"/>
      <c r="GR13" s="19"/>
      <c r="GS13" s="19"/>
      <c r="GT13" s="19"/>
      <c r="GU13" s="19"/>
      <c r="GV13" s="19"/>
      <c r="GW13" s="19"/>
      <c r="GX13" s="19"/>
      <c r="GY13" s="19"/>
      <c r="GZ13" s="19"/>
      <c r="HA13" s="19"/>
      <c r="HB13" s="19"/>
      <c r="HC13" s="19"/>
      <c r="HD13" s="19"/>
      <c r="HE13" s="19"/>
      <c r="HF13" s="19"/>
      <c r="HG13" s="19"/>
      <c r="HH13" s="19"/>
      <c r="HI13" s="19"/>
      <c r="HJ13" s="19"/>
      <c r="HK13" s="19"/>
      <c r="HL13" s="19"/>
      <c r="HM13" s="19"/>
      <c r="HN13" s="19"/>
      <c r="HO13" s="19"/>
      <c r="HP13" s="19"/>
      <c r="HQ13" s="19"/>
      <c r="HR13" s="19"/>
      <c r="HS13" s="19"/>
      <c r="HT13" s="19"/>
      <c r="HU13" s="19"/>
      <c r="HV13" s="19"/>
      <c r="HW13" s="19"/>
      <c r="HX13" s="19"/>
      <c r="HY13" s="19"/>
      <c r="HZ13" s="19"/>
      <c r="IA13" s="19"/>
      <c r="IB13" s="19"/>
      <c r="IC13" s="19"/>
      <c r="ID13" s="19"/>
      <c r="IE13" s="19"/>
      <c r="IF13" s="19"/>
      <c r="IG13" s="19"/>
      <c r="IH13" s="19"/>
      <c r="II13" s="19"/>
      <c r="IJ13" s="19"/>
      <c r="IK13" s="19"/>
      <c r="IL13" s="19"/>
      <c r="IM13" s="19"/>
      <c r="IN13" s="19"/>
      <c r="IO13" s="19"/>
      <c r="IP13" s="19"/>
    </row>
    <row r="14" spans="1:250" s="35" customFormat="1" ht="13.5" thickBot="1">
      <c r="A14" s="144"/>
      <c r="B14" s="27"/>
      <c r="C14" s="27"/>
      <c r="D14" s="27"/>
      <c r="E14" s="27"/>
      <c r="F14" s="27"/>
      <c r="G14" s="27"/>
      <c r="H14" s="27"/>
      <c r="I14" s="27"/>
      <c r="J14" s="186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19"/>
      <c r="DC14" s="19"/>
      <c r="DD14" s="19"/>
      <c r="DE14" s="19"/>
      <c r="DF14" s="19"/>
      <c r="DG14" s="19"/>
      <c r="DH14" s="19"/>
      <c r="DI14" s="19"/>
      <c r="DJ14" s="19"/>
      <c r="DK14" s="19"/>
      <c r="DL14" s="19"/>
      <c r="DM14" s="19"/>
      <c r="DN14" s="19"/>
      <c r="DO14" s="19"/>
      <c r="DP14" s="19"/>
      <c r="DQ14" s="19"/>
      <c r="DR14" s="19"/>
      <c r="DS14" s="19"/>
      <c r="DT14" s="19"/>
      <c r="DU14" s="19"/>
      <c r="DV14" s="19"/>
      <c r="DW14" s="19"/>
      <c r="DX14" s="19"/>
      <c r="DY14" s="19"/>
      <c r="DZ14" s="19"/>
      <c r="EA14" s="19"/>
      <c r="EB14" s="19"/>
      <c r="EC14" s="19"/>
      <c r="ED14" s="19"/>
      <c r="EE14" s="19"/>
      <c r="EF14" s="19"/>
      <c r="EG14" s="19"/>
      <c r="EH14" s="19"/>
      <c r="EI14" s="19"/>
      <c r="EJ14" s="19"/>
      <c r="EK14" s="19"/>
      <c r="EL14" s="19"/>
      <c r="EM14" s="19"/>
      <c r="EN14" s="19"/>
      <c r="EO14" s="19"/>
      <c r="EP14" s="19"/>
      <c r="EQ14" s="19"/>
      <c r="ER14" s="19"/>
      <c r="ES14" s="19"/>
      <c r="ET14" s="19"/>
      <c r="EU14" s="19"/>
      <c r="EV14" s="19"/>
      <c r="EW14" s="19"/>
      <c r="EX14" s="19"/>
      <c r="EY14" s="19"/>
      <c r="EZ14" s="19"/>
      <c r="FA14" s="19"/>
      <c r="FB14" s="19"/>
      <c r="FC14" s="19"/>
      <c r="FD14" s="19"/>
      <c r="FE14" s="19"/>
      <c r="FF14" s="19"/>
      <c r="FG14" s="19"/>
      <c r="FH14" s="19"/>
      <c r="FI14" s="19"/>
      <c r="FJ14" s="19"/>
      <c r="FK14" s="19"/>
      <c r="FL14" s="19"/>
      <c r="FM14" s="19"/>
      <c r="FN14" s="19"/>
      <c r="FO14" s="19"/>
      <c r="FP14" s="19"/>
      <c r="FQ14" s="19"/>
      <c r="FR14" s="19"/>
      <c r="FS14" s="19"/>
      <c r="FT14" s="19"/>
      <c r="FU14" s="19"/>
      <c r="FV14" s="19"/>
      <c r="FW14" s="19"/>
      <c r="FX14" s="19"/>
      <c r="FY14" s="19"/>
      <c r="FZ14" s="19"/>
      <c r="GA14" s="19"/>
      <c r="GB14" s="19"/>
      <c r="GC14" s="19"/>
      <c r="GD14" s="19"/>
      <c r="GE14" s="19"/>
      <c r="GF14" s="19"/>
      <c r="GG14" s="19"/>
      <c r="GH14" s="19"/>
      <c r="GI14" s="19"/>
      <c r="GJ14" s="19"/>
      <c r="GK14" s="19"/>
      <c r="GL14" s="19"/>
      <c r="GM14" s="19"/>
      <c r="GN14" s="19"/>
      <c r="GO14" s="19"/>
      <c r="GP14" s="19"/>
      <c r="GQ14" s="19"/>
      <c r="GR14" s="19"/>
      <c r="GS14" s="19"/>
      <c r="GT14" s="19"/>
      <c r="GU14" s="19"/>
      <c r="GV14" s="19"/>
      <c r="GW14" s="19"/>
      <c r="GX14" s="19"/>
      <c r="GY14" s="19"/>
      <c r="GZ14" s="19"/>
      <c r="HA14" s="19"/>
      <c r="HB14" s="19"/>
      <c r="HC14" s="19"/>
      <c r="HD14" s="19"/>
      <c r="HE14" s="19"/>
      <c r="HF14" s="19"/>
      <c r="HG14" s="19"/>
      <c r="HH14" s="19"/>
      <c r="HI14" s="19"/>
      <c r="HJ14" s="19"/>
      <c r="HK14" s="19"/>
      <c r="HL14" s="19"/>
      <c r="HM14" s="19"/>
      <c r="HN14" s="19"/>
      <c r="HO14" s="19"/>
      <c r="HP14" s="19"/>
      <c r="HQ14" s="19"/>
      <c r="HR14" s="19"/>
      <c r="HS14" s="19"/>
      <c r="HT14" s="19"/>
      <c r="HU14" s="19"/>
      <c r="HV14" s="19"/>
      <c r="HW14" s="19"/>
      <c r="HX14" s="19"/>
      <c r="HY14" s="19"/>
      <c r="HZ14" s="19"/>
      <c r="IA14" s="19"/>
      <c r="IB14" s="19"/>
      <c r="IC14" s="19"/>
      <c r="ID14" s="19"/>
      <c r="IE14" s="19"/>
      <c r="IF14" s="19"/>
      <c r="IG14" s="19"/>
      <c r="IH14" s="19"/>
      <c r="II14" s="19"/>
      <c r="IJ14" s="19"/>
      <c r="IK14" s="19"/>
      <c r="IL14" s="19"/>
      <c r="IM14" s="19"/>
      <c r="IN14" s="19"/>
      <c r="IO14" s="19"/>
      <c r="IP14" s="19"/>
    </row>
    <row r="15" spans="1:250" s="35" customFormat="1" ht="13.5" customHeight="1" thickBot="1">
      <c r="A15" s="209" t="s">
        <v>97</v>
      </c>
      <c r="B15" s="166">
        <v>0.1</v>
      </c>
      <c r="C15" s="168">
        <f aca="true" t="shared" si="1" ref="C15:I15">+B15</f>
        <v>0.1</v>
      </c>
      <c r="D15" s="168">
        <f t="shared" si="1"/>
        <v>0.1</v>
      </c>
      <c r="E15" s="168">
        <f t="shared" si="1"/>
        <v>0.1</v>
      </c>
      <c r="F15" s="168">
        <f t="shared" si="1"/>
        <v>0.1</v>
      </c>
      <c r="G15" s="168">
        <f t="shared" si="1"/>
        <v>0.1</v>
      </c>
      <c r="H15" s="168">
        <f t="shared" si="1"/>
        <v>0.1</v>
      </c>
      <c r="I15" s="168">
        <f t="shared" si="1"/>
        <v>0.1</v>
      </c>
      <c r="J15" s="184">
        <f>AVERAGE(B15:I15)</f>
        <v>0.09999999999999999</v>
      </c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19"/>
      <c r="DD15" s="19"/>
      <c r="DE15" s="19"/>
      <c r="DF15" s="19"/>
      <c r="DG15" s="19"/>
      <c r="DH15" s="19"/>
      <c r="DI15" s="19"/>
      <c r="DJ15" s="19"/>
      <c r="DK15" s="19"/>
      <c r="DL15" s="19"/>
      <c r="DM15" s="19"/>
      <c r="DN15" s="19"/>
      <c r="DO15" s="19"/>
      <c r="DP15" s="19"/>
      <c r="DQ15" s="19"/>
      <c r="DR15" s="19"/>
      <c r="DS15" s="19"/>
      <c r="DT15" s="19"/>
      <c r="DU15" s="19"/>
      <c r="DV15" s="19"/>
      <c r="DW15" s="19"/>
      <c r="DX15" s="19"/>
      <c r="DY15" s="19"/>
      <c r="DZ15" s="19"/>
      <c r="EA15" s="19"/>
      <c r="EB15" s="19"/>
      <c r="EC15" s="19"/>
      <c r="ED15" s="19"/>
      <c r="EE15" s="19"/>
      <c r="EF15" s="19"/>
      <c r="EG15" s="19"/>
      <c r="EH15" s="19"/>
      <c r="EI15" s="19"/>
      <c r="EJ15" s="19"/>
      <c r="EK15" s="19"/>
      <c r="EL15" s="19"/>
      <c r="EM15" s="19"/>
      <c r="EN15" s="19"/>
      <c r="EO15" s="19"/>
      <c r="EP15" s="19"/>
      <c r="EQ15" s="19"/>
      <c r="ER15" s="19"/>
      <c r="ES15" s="19"/>
      <c r="ET15" s="19"/>
      <c r="EU15" s="19"/>
      <c r="EV15" s="19"/>
      <c r="EW15" s="19"/>
      <c r="EX15" s="19"/>
      <c r="EY15" s="19"/>
      <c r="EZ15" s="19"/>
      <c r="FA15" s="19"/>
      <c r="FB15" s="19"/>
      <c r="FC15" s="19"/>
      <c r="FD15" s="19"/>
      <c r="FE15" s="19"/>
      <c r="FF15" s="19"/>
      <c r="FG15" s="19"/>
      <c r="FH15" s="19"/>
      <c r="FI15" s="19"/>
      <c r="FJ15" s="19"/>
      <c r="FK15" s="19"/>
      <c r="FL15" s="19"/>
      <c r="FM15" s="19"/>
      <c r="FN15" s="19"/>
      <c r="FO15" s="19"/>
      <c r="FP15" s="19"/>
      <c r="FQ15" s="19"/>
      <c r="FR15" s="19"/>
      <c r="FS15" s="19"/>
      <c r="FT15" s="19"/>
      <c r="FU15" s="19"/>
      <c r="FV15" s="19"/>
      <c r="FW15" s="19"/>
      <c r="FX15" s="19"/>
      <c r="FY15" s="19"/>
      <c r="FZ15" s="19"/>
      <c r="GA15" s="19"/>
      <c r="GB15" s="19"/>
      <c r="GC15" s="19"/>
      <c r="GD15" s="19"/>
      <c r="GE15" s="19"/>
      <c r="GF15" s="19"/>
      <c r="GG15" s="19"/>
      <c r="GH15" s="19"/>
      <c r="GI15" s="19"/>
      <c r="GJ15" s="19"/>
      <c r="GK15" s="19"/>
      <c r="GL15" s="19"/>
      <c r="GM15" s="19"/>
      <c r="GN15" s="19"/>
      <c r="GO15" s="19"/>
      <c r="GP15" s="19"/>
      <c r="GQ15" s="19"/>
      <c r="GR15" s="19"/>
      <c r="GS15" s="19"/>
      <c r="GT15" s="19"/>
      <c r="GU15" s="19"/>
      <c r="GV15" s="19"/>
      <c r="GW15" s="19"/>
      <c r="GX15" s="19"/>
      <c r="GY15" s="19"/>
      <c r="GZ15" s="19"/>
      <c r="HA15" s="19"/>
      <c r="HB15" s="19"/>
      <c r="HC15" s="19"/>
      <c r="HD15" s="19"/>
      <c r="HE15" s="19"/>
      <c r="HF15" s="19"/>
      <c r="HG15" s="19"/>
      <c r="HH15" s="19"/>
      <c r="HI15" s="19"/>
      <c r="HJ15" s="19"/>
      <c r="HK15" s="19"/>
      <c r="HL15" s="19"/>
      <c r="HM15" s="19"/>
      <c r="HN15" s="19"/>
      <c r="HO15" s="19"/>
      <c r="HP15" s="19"/>
      <c r="HQ15" s="19"/>
      <c r="HR15" s="19"/>
      <c r="HS15" s="19"/>
      <c r="HT15" s="19"/>
      <c r="HU15" s="19"/>
      <c r="HV15" s="19"/>
      <c r="HW15" s="19"/>
      <c r="HX15" s="19"/>
      <c r="HY15" s="19"/>
      <c r="HZ15" s="19"/>
      <c r="IA15" s="19"/>
      <c r="IB15" s="19"/>
      <c r="IC15" s="19"/>
      <c r="ID15" s="19"/>
      <c r="IE15" s="19"/>
      <c r="IF15" s="19"/>
      <c r="IG15" s="19"/>
      <c r="IH15" s="19"/>
      <c r="II15" s="19"/>
      <c r="IJ15" s="19"/>
      <c r="IK15" s="19"/>
      <c r="IL15" s="19"/>
      <c r="IM15" s="19"/>
      <c r="IN15" s="19"/>
      <c r="IO15" s="19"/>
      <c r="IP15" s="19"/>
    </row>
    <row r="16" spans="1:250" s="35" customFormat="1" ht="13.5" thickBot="1">
      <c r="A16" s="209" t="s">
        <v>98</v>
      </c>
      <c r="B16" s="167">
        <v>0.077</v>
      </c>
      <c r="C16" s="169">
        <f aca="true" t="shared" si="2" ref="C16:I16">+B16</f>
        <v>0.077</v>
      </c>
      <c r="D16" s="169">
        <f t="shared" si="2"/>
        <v>0.077</v>
      </c>
      <c r="E16" s="169">
        <f t="shared" si="2"/>
        <v>0.077</v>
      </c>
      <c r="F16" s="169">
        <f t="shared" si="2"/>
        <v>0.077</v>
      </c>
      <c r="G16" s="169">
        <f t="shared" si="2"/>
        <v>0.077</v>
      </c>
      <c r="H16" s="169">
        <f t="shared" si="2"/>
        <v>0.077</v>
      </c>
      <c r="I16" s="169">
        <f t="shared" si="2"/>
        <v>0.077</v>
      </c>
      <c r="J16" s="198">
        <f>AVERAGE(B16:I16)</f>
        <v>0.077</v>
      </c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19"/>
      <c r="DC16" s="19"/>
      <c r="DD16" s="19"/>
      <c r="DE16" s="19"/>
      <c r="DF16" s="19"/>
      <c r="DG16" s="19"/>
      <c r="DH16" s="19"/>
      <c r="DI16" s="19"/>
      <c r="DJ16" s="19"/>
      <c r="DK16" s="19"/>
      <c r="DL16" s="19"/>
      <c r="DM16" s="19"/>
      <c r="DN16" s="19"/>
      <c r="DO16" s="19"/>
      <c r="DP16" s="19"/>
      <c r="DQ16" s="19"/>
      <c r="DR16" s="19"/>
      <c r="DS16" s="19"/>
      <c r="DT16" s="19"/>
      <c r="DU16" s="19"/>
      <c r="DV16" s="19"/>
      <c r="DW16" s="19"/>
      <c r="DX16" s="19"/>
      <c r="DY16" s="19"/>
      <c r="DZ16" s="19"/>
      <c r="EA16" s="19"/>
      <c r="EB16" s="19"/>
      <c r="EC16" s="19"/>
      <c r="ED16" s="19"/>
      <c r="EE16" s="19"/>
      <c r="EF16" s="19"/>
      <c r="EG16" s="19"/>
      <c r="EH16" s="19"/>
      <c r="EI16" s="19"/>
      <c r="EJ16" s="19"/>
      <c r="EK16" s="19"/>
      <c r="EL16" s="19"/>
      <c r="EM16" s="19"/>
      <c r="EN16" s="19"/>
      <c r="EO16" s="19"/>
      <c r="EP16" s="19"/>
      <c r="EQ16" s="19"/>
      <c r="ER16" s="19"/>
      <c r="ES16" s="19"/>
      <c r="ET16" s="19"/>
      <c r="EU16" s="19"/>
      <c r="EV16" s="19"/>
      <c r="EW16" s="19"/>
      <c r="EX16" s="19"/>
      <c r="EY16" s="19"/>
      <c r="EZ16" s="19"/>
      <c r="FA16" s="19"/>
      <c r="FB16" s="19"/>
      <c r="FC16" s="19"/>
      <c r="FD16" s="19"/>
      <c r="FE16" s="19"/>
      <c r="FF16" s="19"/>
      <c r="FG16" s="19"/>
      <c r="FH16" s="19"/>
      <c r="FI16" s="19"/>
      <c r="FJ16" s="19"/>
      <c r="FK16" s="19"/>
      <c r="FL16" s="19"/>
      <c r="FM16" s="19"/>
      <c r="FN16" s="19"/>
      <c r="FO16" s="19"/>
      <c r="FP16" s="19"/>
      <c r="FQ16" s="19"/>
      <c r="FR16" s="19"/>
      <c r="FS16" s="19"/>
      <c r="FT16" s="19"/>
      <c r="FU16" s="19"/>
      <c r="FV16" s="19"/>
      <c r="FW16" s="19"/>
      <c r="FX16" s="19"/>
      <c r="FY16" s="19"/>
      <c r="FZ16" s="19"/>
      <c r="GA16" s="19"/>
      <c r="GB16" s="19"/>
      <c r="GC16" s="19"/>
      <c r="GD16" s="19"/>
      <c r="GE16" s="19"/>
      <c r="GF16" s="19"/>
      <c r="GG16" s="19"/>
      <c r="GH16" s="19"/>
      <c r="GI16" s="19"/>
      <c r="GJ16" s="19"/>
      <c r="GK16" s="19"/>
      <c r="GL16" s="19"/>
      <c r="GM16" s="19"/>
      <c r="GN16" s="19"/>
      <c r="GO16" s="19"/>
      <c r="GP16" s="19"/>
      <c r="GQ16" s="19"/>
      <c r="GR16" s="19"/>
      <c r="GS16" s="19"/>
      <c r="GT16" s="19"/>
      <c r="GU16" s="19"/>
      <c r="GV16" s="19"/>
      <c r="GW16" s="19"/>
      <c r="GX16" s="19"/>
      <c r="GY16" s="19"/>
      <c r="GZ16" s="19"/>
      <c r="HA16" s="19"/>
      <c r="HB16" s="19"/>
      <c r="HC16" s="19"/>
      <c r="HD16" s="19"/>
      <c r="HE16" s="19"/>
      <c r="HF16" s="19"/>
      <c r="HG16" s="19"/>
      <c r="HH16" s="19"/>
      <c r="HI16" s="19"/>
      <c r="HJ16" s="19"/>
      <c r="HK16" s="19"/>
      <c r="HL16" s="19"/>
      <c r="HM16" s="19"/>
      <c r="HN16" s="19"/>
      <c r="HO16" s="19"/>
      <c r="HP16" s="19"/>
      <c r="HQ16" s="19"/>
      <c r="HR16" s="19"/>
      <c r="HS16" s="19"/>
      <c r="HT16" s="19"/>
      <c r="HU16" s="19"/>
      <c r="HV16" s="19"/>
      <c r="HW16" s="19"/>
      <c r="HX16" s="19"/>
      <c r="HY16" s="19"/>
      <c r="HZ16" s="19"/>
      <c r="IA16" s="19"/>
      <c r="IB16" s="19"/>
      <c r="IC16" s="19"/>
      <c r="ID16" s="19"/>
      <c r="IE16" s="19"/>
      <c r="IF16" s="19"/>
      <c r="IG16" s="19"/>
      <c r="IH16" s="19"/>
      <c r="II16" s="19"/>
      <c r="IJ16" s="19"/>
      <c r="IK16" s="19"/>
      <c r="IL16" s="19"/>
      <c r="IM16" s="19"/>
      <c r="IN16" s="19"/>
      <c r="IO16" s="19"/>
      <c r="IP16" s="19"/>
    </row>
    <row r="17" spans="1:250" s="35" customFormat="1" ht="13.5" thickBot="1">
      <c r="A17" s="143"/>
      <c r="B17" s="170"/>
      <c r="C17" s="94"/>
      <c r="D17" s="94"/>
      <c r="E17" s="94"/>
      <c r="F17" s="94"/>
      <c r="G17" s="94"/>
      <c r="H17" s="94"/>
      <c r="I17" s="94"/>
      <c r="J17" s="189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  <c r="DB17" s="19"/>
      <c r="DC17" s="19"/>
      <c r="DD17" s="19"/>
      <c r="DE17" s="19"/>
      <c r="DF17" s="19"/>
      <c r="DG17" s="19"/>
      <c r="DH17" s="19"/>
      <c r="DI17" s="19"/>
      <c r="DJ17" s="19"/>
      <c r="DK17" s="19"/>
      <c r="DL17" s="19"/>
      <c r="DM17" s="19"/>
      <c r="DN17" s="19"/>
      <c r="DO17" s="19"/>
      <c r="DP17" s="19"/>
      <c r="DQ17" s="19"/>
      <c r="DR17" s="19"/>
      <c r="DS17" s="19"/>
      <c r="DT17" s="19"/>
      <c r="DU17" s="19"/>
      <c r="DV17" s="19"/>
      <c r="DW17" s="19"/>
      <c r="DX17" s="19"/>
      <c r="DY17" s="19"/>
      <c r="DZ17" s="19"/>
      <c r="EA17" s="19"/>
      <c r="EB17" s="19"/>
      <c r="EC17" s="19"/>
      <c r="ED17" s="19"/>
      <c r="EE17" s="19"/>
      <c r="EF17" s="19"/>
      <c r="EG17" s="19"/>
      <c r="EH17" s="19"/>
      <c r="EI17" s="19"/>
      <c r="EJ17" s="19"/>
      <c r="EK17" s="19"/>
      <c r="EL17" s="19"/>
      <c r="EM17" s="19"/>
      <c r="EN17" s="19"/>
      <c r="EO17" s="19"/>
      <c r="EP17" s="19"/>
      <c r="EQ17" s="19"/>
      <c r="ER17" s="19"/>
      <c r="ES17" s="19"/>
      <c r="ET17" s="19"/>
      <c r="EU17" s="19"/>
      <c r="EV17" s="19"/>
      <c r="EW17" s="19"/>
      <c r="EX17" s="19"/>
      <c r="EY17" s="19"/>
      <c r="EZ17" s="19"/>
      <c r="FA17" s="19"/>
      <c r="FB17" s="19"/>
      <c r="FC17" s="19"/>
      <c r="FD17" s="19"/>
      <c r="FE17" s="19"/>
      <c r="FF17" s="19"/>
      <c r="FG17" s="19"/>
      <c r="FH17" s="19"/>
      <c r="FI17" s="19"/>
      <c r="FJ17" s="19"/>
      <c r="FK17" s="19"/>
      <c r="FL17" s="19"/>
      <c r="FM17" s="19"/>
      <c r="FN17" s="19"/>
      <c r="FO17" s="19"/>
      <c r="FP17" s="19"/>
      <c r="FQ17" s="19"/>
      <c r="FR17" s="19"/>
      <c r="FS17" s="19"/>
      <c r="FT17" s="19"/>
      <c r="FU17" s="19"/>
      <c r="FV17" s="19"/>
      <c r="FW17" s="19"/>
      <c r="FX17" s="19"/>
      <c r="FY17" s="19"/>
      <c r="FZ17" s="19"/>
      <c r="GA17" s="19"/>
      <c r="GB17" s="19"/>
      <c r="GC17" s="19"/>
      <c r="GD17" s="19"/>
      <c r="GE17" s="19"/>
      <c r="GF17" s="19"/>
      <c r="GG17" s="19"/>
      <c r="GH17" s="19"/>
      <c r="GI17" s="19"/>
      <c r="GJ17" s="19"/>
      <c r="GK17" s="19"/>
      <c r="GL17" s="19"/>
      <c r="GM17" s="19"/>
      <c r="GN17" s="19"/>
      <c r="GO17" s="19"/>
      <c r="GP17" s="19"/>
      <c r="GQ17" s="19"/>
      <c r="GR17" s="19"/>
      <c r="GS17" s="19"/>
      <c r="GT17" s="19"/>
      <c r="GU17" s="19"/>
      <c r="GV17" s="19"/>
      <c r="GW17" s="19"/>
      <c r="GX17" s="19"/>
      <c r="GY17" s="19"/>
      <c r="GZ17" s="19"/>
      <c r="HA17" s="19"/>
      <c r="HB17" s="19"/>
      <c r="HC17" s="19"/>
      <c r="HD17" s="19"/>
      <c r="HE17" s="19"/>
      <c r="HF17" s="19"/>
      <c r="HG17" s="19"/>
      <c r="HH17" s="19"/>
      <c r="HI17" s="19"/>
      <c r="HJ17" s="19"/>
      <c r="HK17" s="19"/>
      <c r="HL17" s="19"/>
      <c r="HM17" s="19"/>
      <c r="HN17" s="19"/>
      <c r="HO17" s="19"/>
      <c r="HP17" s="19"/>
      <c r="HQ17" s="19"/>
      <c r="HR17" s="19"/>
      <c r="HS17" s="19"/>
      <c r="HT17" s="19"/>
      <c r="HU17" s="19"/>
      <c r="HV17" s="19"/>
      <c r="HW17" s="19"/>
      <c r="HX17" s="19"/>
      <c r="HY17" s="19"/>
      <c r="HZ17" s="19"/>
      <c r="IA17" s="19"/>
      <c r="IB17" s="19"/>
      <c r="IC17" s="19"/>
      <c r="ID17" s="19"/>
      <c r="IE17" s="19"/>
      <c r="IF17" s="19"/>
      <c r="IG17" s="19"/>
      <c r="IH17" s="19"/>
      <c r="II17" s="19"/>
      <c r="IJ17" s="19"/>
      <c r="IK17" s="19"/>
      <c r="IL17" s="19"/>
      <c r="IM17" s="19"/>
      <c r="IN17" s="19"/>
      <c r="IO17" s="19"/>
      <c r="IP17" s="19"/>
    </row>
    <row r="18" spans="1:250" s="35" customFormat="1" ht="13.5" thickBot="1">
      <c r="A18" s="345" t="s">
        <v>99</v>
      </c>
      <c r="B18" s="161">
        <f aca="true" t="shared" si="3" ref="B18:I18">(B9+B15)+(B16*B24)</f>
        <v>0.5128757396449705</v>
      </c>
      <c r="C18" s="161">
        <f t="shared" si="3"/>
        <v>0.6615636094674556</v>
      </c>
      <c r="D18" s="161">
        <f t="shared" si="3"/>
        <v>0.6808136094674556</v>
      </c>
      <c r="E18" s="161">
        <f t="shared" si="3"/>
        <v>0.7000636094674556</v>
      </c>
      <c r="F18" s="161">
        <f t="shared" si="3"/>
        <v>0.7717514792899408</v>
      </c>
      <c r="G18" s="161">
        <f t="shared" si="3"/>
        <v>0.7910014792899408</v>
      </c>
      <c r="H18" s="161">
        <f t="shared" si="3"/>
        <v>0.8102514792899408</v>
      </c>
      <c r="I18" s="161">
        <f t="shared" si="3"/>
        <v>0.8295014792899408</v>
      </c>
      <c r="J18" s="184">
        <f>AVERAGE(B18:I18)</f>
        <v>0.7197278106508876</v>
      </c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  <c r="DL18" s="19"/>
      <c r="DM18" s="19"/>
      <c r="DN18" s="19"/>
      <c r="DO18" s="19"/>
      <c r="DP18" s="19"/>
      <c r="DQ18" s="19"/>
      <c r="DR18" s="19"/>
      <c r="DS18" s="19"/>
      <c r="DT18" s="19"/>
      <c r="DU18" s="19"/>
      <c r="DV18" s="19"/>
      <c r="DW18" s="19"/>
      <c r="DX18" s="19"/>
      <c r="DY18" s="19"/>
      <c r="DZ18" s="19"/>
      <c r="EA18" s="19"/>
      <c r="EB18" s="19"/>
      <c r="EC18" s="19"/>
      <c r="ED18" s="19"/>
      <c r="EE18" s="19"/>
      <c r="EF18" s="19"/>
      <c r="EG18" s="19"/>
      <c r="EH18" s="19"/>
      <c r="EI18" s="19"/>
      <c r="EJ18" s="19"/>
      <c r="EK18" s="19"/>
      <c r="EL18" s="19"/>
      <c r="EM18" s="19"/>
      <c r="EN18" s="19"/>
      <c r="EO18" s="19"/>
      <c r="EP18" s="19"/>
      <c r="EQ18" s="19"/>
      <c r="ER18" s="19"/>
      <c r="ES18" s="19"/>
      <c r="ET18" s="19"/>
      <c r="EU18" s="19"/>
      <c r="EV18" s="19"/>
      <c r="EW18" s="19"/>
      <c r="EX18" s="19"/>
      <c r="EY18" s="19"/>
      <c r="EZ18" s="19"/>
      <c r="FA18" s="19"/>
      <c r="FB18" s="19"/>
      <c r="FC18" s="19"/>
      <c r="FD18" s="19"/>
      <c r="FE18" s="19"/>
      <c r="FF18" s="19"/>
      <c r="FG18" s="19"/>
      <c r="FH18" s="19"/>
      <c r="FI18" s="19"/>
      <c r="FJ18" s="19"/>
      <c r="FK18" s="19"/>
      <c r="FL18" s="19"/>
      <c r="FM18" s="19"/>
      <c r="FN18" s="19"/>
      <c r="FO18" s="19"/>
      <c r="FP18" s="19"/>
      <c r="FQ18" s="19"/>
      <c r="FR18" s="19"/>
      <c r="FS18" s="19"/>
      <c r="FT18" s="19"/>
      <c r="FU18" s="19"/>
      <c r="FV18" s="19"/>
      <c r="FW18" s="19"/>
      <c r="FX18" s="19"/>
      <c r="FY18" s="19"/>
      <c r="FZ18" s="19"/>
      <c r="GA18" s="19"/>
      <c r="GB18" s="19"/>
      <c r="GC18" s="19"/>
      <c r="GD18" s="19"/>
      <c r="GE18" s="19"/>
      <c r="GF18" s="19"/>
      <c r="GG18" s="19"/>
      <c r="GH18" s="19"/>
      <c r="GI18" s="19"/>
      <c r="GJ18" s="19"/>
      <c r="GK18" s="19"/>
      <c r="GL18" s="19"/>
      <c r="GM18" s="19"/>
      <c r="GN18" s="19"/>
      <c r="GO18" s="19"/>
      <c r="GP18" s="19"/>
      <c r="GQ18" s="19"/>
      <c r="GR18" s="19"/>
      <c r="GS18" s="19"/>
      <c r="GT18" s="19"/>
      <c r="GU18" s="19"/>
      <c r="GV18" s="19"/>
      <c r="GW18" s="19"/>
      <c r="GX18" s="19"/>
      <c r="GY18" s="19"/>
      <c r="GZ18" s="19"/>
      <c r="HA18" s="19"/>
      <c r="HB18" s="19"/>
      <c r="HC18" s="19"/>
      <c r="HD18" s="19"/>
      <c r="HE18" s="19"/>
      <c r="HF18" s="19"/>
      <c r="HG18" s="19"/>
      <c r="HH18" s="19"/>
      <c r="HI18" s="19"/>
      <c r="HJ18" s="19"/>
      <c r="HK18" s="19"/>
      <c r="HL18" s="19"/>
      <c r="HM18" s="19"/>
      <c r="HN18" s="19"/>
      <c r="HO18" s="19"/>
      <c r="HP18" s="19"/>
      <c r="HQ18" s="19"/>
      <c r="HR18" s="19"/>
      <c r="HS18" s="19"/>
      <c r="HT18" s="19"/>
      <c r="HU18" s="19"/>
      <c r="HV18" s="19"/>
      <c r="HW18" s="19"/>
      <c r="HX18" s="19"/>
      <c r="HY18" s="19"/>
      <c r="HZ18" s="19"/>
      <c r="IA18" s="19"/>
      <c r="IB18" s="19"/>
      <c r="IC18" s="19"/>
      <c r="ID18" s="19"/>
      <c r="IE18" s="19"/>
      <c r="IF18" s="19"/>
      <c r="IG18" s="19"/>
      <c r="IH18" s="19"/>
      <c r="II18" s="19"/>
      <c r="IJ18" s="19"/>
      <c r="IK18" s="19"/>
      <c r="IL18" s="19"/>
      <c r="IM18" s="19"/>
      <c r="IN18" s="19"/>
      <c r="IO18" s="19"/>
      <c r="IP18" s="19"/>
    </row>
    <row r="19" spans="1:250" s="35" customFormat="1" ht="13.5" thickBot="1">
      <c r="A19" s="349" t="s">
        <v>100</v>
      </c>
      <c r="B19" s="313">
        <f aca="true" t="shared" si="4" ref="B19:I19">(B10+B15)+(B16*B24)</f>
        <v>0.5498579881656805</v>
      </c>
      <c r="C19" s="313">
        <f t="shared" si="4"/>
        <v>0.7170369822485207</v>
      </c>
      <c r="D19" s="313">
        <f t="shared" si="4"/>
        <v>0.7362869822485207</v>
      </c>
      <c r="E19" s="313">
        <f t="shared" si="4"/>
        <v>0.7555369822485207</v>
      </c>
      <c r="F19" s="313">
        <f t="shared" si="4"/>
        <v>0.845715976331361</v>
      </c>
      <c r="G19" s="313">
        <f t="shared" si="4"/>
        <v>0.864965976331361</v>
      </c>
      <c r="H19" s="313">
        <f t="shared" si="4"/>
        <v>0.884215976331361</v>
      </c>
      <c r="I19" s="313">
        <f t="shared" si="4"/>
        <v>0.9034659763313609</v>
      </c>
      <c r="J19" s="184">
        <f>AVERAGE(B19:I19)</f>
        <v>0.7821353550295859</v>
      </c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19"/>
      <c r="DD19" s="19"/>
      <c r="DE19" s="19"/>
      <c r="DF19" s="19"/>
      <c r="DG19" s="19"/>
      <c r="DH19" s="19"/>
      <c r="DI19" s="19"/>
      <c r="DJ19" s="19"/>
      <c r="DK19" s="19"/>
      <c r="DL19" s="19"/>
      <c r="DM19" s="19"/>
      <c r="DN19" s="19"/>
      <c r="DO19" s="19"/>
      <c r="DP19" s="19"/>
      <c r="DQ19" s="19"/>
      <c r="DR19" s="19"/>
      <c r="DS19" s="19"/>
      <c r="DT19" s="19"/>
      <c r="DU19" s="19"/>
      <c r="DV19" s="19"/>
      <c r="DW19" s="19"/>
      <c r="DX19" s="19"/>
      <c r="DY19" s="19"/>
      <c r="DZ19" s="19"/>
      <c r="EA19" s="19"/>
      <c r="EB19" s="19"/>
      <c r="EC19" s="19"/>
      <c r="ED19" s="19"/>
      <c r="EE19" s="19"/>
      <c r="EF19" s="19"/>
      <c r="EG19" s="19"/>
      <c r="EH19" s="19"/>
      <c r="EI19" s="19"/>
      <c r="EJ19" s="19"/>
      <c r="EK19" s="19"/>
      <c r="EL19" s="19"/>
      <c r="EM19" s="19"/>
      <c r="EN19" s="19"/>
      <c r="EO19" s="19"/>
      <c r="EP19" s="19"/>
      <c r="EQ19" s="19"/>
      <c r="ER19" s="19"/>
      <c r="ES19" s="19"/>
      <c r="ET19" s="19"/>
      <c r="EU19" s="19"/>
      <c r="EV19" s="19"/>
      <c r="EW19" s="19"/>
      <c r="EX19" s="19"/>
      <c r="EY19" s="19"/>
      <c r="EZ19" s="19"/>
      <c r="FA19" s="19"/>
      <c r="FB19" s="19"/>
      <c r="FC19" s="19"/>
      <c r="FD19" s="19"/>
      <c r="FE19" s="19"/>
      <c r="FF19" s="19"/>
      <c r="FG19" s="19"/>
      <c r="FH19" s="19"/>
      <c r="FI19" s="19"/>
      <c r="FJ19" s="19"/>
      <c r="FK19" s="19"/>
      <c r="FL19" s="19"/>
      <c r="FM19" s="19"/>
      <c r="FN19" s="19"/>
      <c r="FO19" s="19"/>
      <c r="FP19" s="19"/>
      <c r="FQ19" s="19"/>
      <c r="FR19" s="19"/>
      <c r="FS19" s="19"/>
      <c r="FT19" s="19"/>
      <c r="FU19" s="19"/>
      <c r="FV19" s="19"/>
      <c r="FW19" s="19"/>
      <c r="FX19" s="19"/>
      <c r="FY19" s="19"/>
      <c r="FZ19" s="19"/>
      <c r="GA19" s="19"/>
      <c r="GB19" s="19"/>
      <c r="GC19" s="19"/>
      <c r="GD19" s="19"/>
      <c r="GE19" s="19"/>
      <c r="GF19" s="19"/>
      <c r="GG19" s="19"/>
      <c r="GH19" s="19"/>
      <c r="GI19" s="19"/>
      <c r="GJ19" s="19"/>
      <c r="GK19" s="19"/>
      <c r="GL19" s="19"/>
      <c r="GM19" s="19"/>
      <c r="GN19" s="19"/>
      <c r="GO19" s="19"/>
      <c r="GP19" s="19"/>
      <c r="GQ19" s="19"/>
      <c r="GR19" s="19"/>
      <c r="GS19" s="19"/>
      <c r="GT19" s="19"/>
      <c r="GU19" s="19"/>
      <c r="GV19" s="19"/>
      <c r="GW19" s="19"/>
      <c r="GX19" s="19"/>
      <c r="GY19" s="19"/>
      <c r="GZ19" s="19"/>
      <c r="HA19" s="19"/>
      <c r="HB19" s="19"/>
      <c r="HC19" s="19"/>
      <c r="HD19" s="19"/>
      <c r="HE19" s="19"/>
      <c r="HF19" s="19"/>
      <c r="HG19" s="19"/>
      <c r="HH19" s="19"/>
      <c r="HI19" s="19"/>
      <c r="HJ19" s="19"/>
      <c r="HK19" s="19"/>
      <c r="HL19" s="19"/>
      <c r="HM19" s="19"/>
      <c r="HN19" s="19"/>
      <c r="HO19" s="19"/>
      <c r="HP19" s="19"/>
      <c r="HQ19" s="19"/>
      <c r="HR19" s="19"/>
      <c r="HS19" s="19"/>
      <c r="HT19" s="19"/>
      <c r="HU19" s="19"/>
      <c r="HV19" s="19"/>
      <c r="HW19" s="19"/>
      <c r="HX19" s="19"/>
      <c r="HY19" s="19"/>
      <c r="HZ19" s="19"/>
      <c r="IA19" s="19"/>
      <c r="IB19" s="19"/>
      <c r="IC19" s="19"/>
      <c r="ID19" s="19"/>
      <c r="IE19" s="19"/>
      <c r="IF19" s="19"/>
      <c r="IG19" s="19"/>
      <c r="IH19" s="19"/>
      <c r="II19" s="19"/>
      <c r="IJ19" s="19"/>
      <c r="IK19" s="19"/>
      <c r="IL19" s="19"/>
      <c r="IM19" s="19"/>
      <c r="IN19" s="19"/>
      <c r="IO19" s="19"/>
      <c r="IP19" s="19"/>
    </row>
    <row r="20" spans="1:250" s="35" customFormat="1" ht="13.5" thickBot="1">
      <c r="A20" s="345" t="s">
        <v>101</v>
      </c>
      <c r="B20" s="161">
        <f>(B11+B15)+(B16*B24)</f>
        <v>0.5868402366863906</v>
      </c>
      <c r="C20" s="161">
        <f aca="true" t="shared" si="5" ref="C20:I20">(C11+C15)+(C16*B24)</f>
        <v>0.7532603550295859</v>
      </c>
      <c r="D20" s="161">
        <f t="shared" si="5"/>
        <v>0.7725103550295859</v>
      </c>
      <c r="E20" s="161">
        <f t="shared" si="5"/>
        <v>0.7917603550295859</v>
      </c>
      <c r="F20" s="161">
        <f t="shared" si="5"/>
        <v>0.9774304733727811</v>
      </c>
      <c r="G20" s="161">
        <f t="shared" si="5"/>
        <v>0.9196804733727811</v>
      </c>
      <c r="H20" s="161">
        <f t="shared" si="5"/>
        <v>0.9389304733727811</v>
      </c>
      <c r="I20" s="161">
        <f t="shared" si="5"/>
        <v>0.9581804733727811</v>
      </c>
      <c r="J20" s="184">
        <f>AVERAGE(B20:I20)</f>
        <v>0.8373241494082841</v>
      </c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  <c r="DD20" s="19"/>
      <c r="DE20" s="19"/>
      <c r="DF20" s="19"/>
      <c r="DG20" s="19"/>
      <c r="DH20" s="19"/>
      <c r="DI20" s="19"/>
      <c r="DJ20" s="19"/>
      <c r="DK20" s="19"/>
      <c r="DL20" s="19"/>
      <c r="DM20" s="19"/>
      <c r="DN20" s="19"/>
      <c r="DO20" s="19"/>
      <c r="DP20" s="19"/>
      <c r="DQ20" s="19"/>
      <c r="DR20" s="19"/>
      <c r="DS20" s="19"/>
      <c r="DT20" s="19"/>
      <c r="DU20" s="19"/>
      <c r="DV20" s="19"/>
      <c r="DW20" s="19"/>
      <c r="DX20" s="19"/>
      <c r="DY20" s="19"/>
      <c r="DZ20" s="19"/>
      <c r="EA20" s="19"/>
      <c r="EB20" s="19"/>
      <c r="EC20" s="19"/>
      <c r="ED20" s="19"/>
      <c r="EE20" s="19"/>
      <c r="EF20" s="19"/>
      <c r="EG20" s="19"/>
      <c r="EH20" s="19"/>
      <c r="EI20" s="19"/>
      <c r="EJ20" s="19"/>
      <c r="EK20" s="19"/>
      <c r="EL20" s="19"/>
      <c r="EM20" s="19"/>
      <c r="EN20" s="19"/>
      <c r="EO20" s="19"/>
      <c r="EP20" s="19"/>
      <c r="EQ20" s="19"/>
      <c r="ER20" s="19"/>
      <c r="ES20" s="19"/>
      <c r="ET20" s="19"/>
      <c r="EU20" s="19"/>
      <c r="EV20" s="19"/>
      <c r="EW20" s="19"/>
      <c r="EX20" s="19"/>
      <c r="EY20" s="19"/>
      <c r="EZ20" s="19"/>
      <c r="FA20" s="19"/>
      <c r="FB20" s="19"/>
      <c r="FC20" s="19"/>
      <c r="FD20" s="19"/>
      <c r="FE20" s="19"/>
      <c r="FF20" s="19"/>
      <c r="FG20" s="19"/>
      <c r="FH20" s="19"/>
      <c r="FI20" s="19"/>
      <c r="FJ20" s="19"/>
      <c r="FK20" s="19"/>
      <c r="FL20" s="19"/>
      <c r="FM20" s="19"/>
      <c r="FN20" s="19"/>
      <c r="FO20" s="19"/>
      <c r="FP20" s="19"/>
      <c r="FQ20" s="19"/>
      <c r="FR20" s="19"/>
      <c r="FS20" s="19"/>
      <c r="FT20" s="19"/>
      <c r="FU20" s="19"/>
      <c r="FV20" s="19"/>
      <c r="FW20" s="19"/>
      <c r="FX20" s="19"/>
      <c r="FY20" s="19"/>
      <c r="FZ20" s="19"/>
      <c r="GA20" s="19"/>
      <c r="GB20" s="19"/>
      <c r="GC20" s="19"/>
      <c r="GD20" s="19"/>
      <c r="GE20" s="19"/>
      <c r="GF20" s="19"/>
      <c r="GG20" s="19"/>
      <c r="GH20" s="19"/>
      <c r="GI20" s="19"/>
      <c r="GJ20" s="19"/>
      <c r="GK20" s="19"/>
      <c r="GL20" s="19"/>
      <c r="GM20" s="19"/>
      <c r="GN20" s="19"/>
      <c r="GO20" s="19"/>
      <c r="GP20" s="19"/>
      <c r="GQ20" s="19"/>
      <c r="GR20" s="19"/>
      <c r="GS20" s="19"/>
      <c r="GT20" s="19"/>
      <c r="GU20" s="19"/>
      <c r="GV20" s="19"/>
      <c r="GW20" s="19"/>
      <c r="GX20" s="19"/>
      <c r="GY20" s="19"/>
      <c r="GZ20" s="19"/>
      <c r="HA20" s="19"/>
      <c r="HB20" s="19"/>
      <c r="HC20" s="19"/>
      <c r="HD20" s="19"/>
      <c r="HE20" s="19"/>
      <c r="HF20" s="19"/>
      <c r="HG20" s="19"/>
      <c r="HH20" s="19"/>
      <c r="HI20" s="19"/>
      <c r="HJ20" s="19"/>
      <c r="HK20" s="19"/>
      <c r="HL20" s="19"/>
      <c r="HM20" s="19"/>
      <c r="HN20" s="19"/>
      <c r="HO20" s="19"/>
      <c r="HP20" s="19"/>
      <c r="HQ20" s="19"/>
      <c r="HR20" s="19"/>
      <c r="HS20" s="19"/>
      <c r="HT20" s="19"/>
      <c r="HU20" s="19"/>
      <c r="HV20" s="19"/>
      <c r="HW20" s="19"/>
      <c r="HX20" s="19"/>
      <c r="HY20" s="19"/>
      <c r="HZ20" s="19"/>
      <c r="IA20" s="19"/>
      <c r="IB20" s="19"/>
      <c r="IC20" s="19"/>
      <c r="ID20" s="19"/>
      <c r="IE20" s="19"/>
      <c r="IF20" s="19"/>
      <c r="IG20" s="19"/>
      <c r="IH20" s="19"/>
      <c r="II20" s="19"/>
      <c r="IJ20" s="19"/>
      <c r="IK20" s="19"/>
      <c r="IL20" s="19"/>
      <c r="IM20" s="19"/>
      <c r="IN20" s="19"/>
      <c r="IO20" s="19"/>
      <c r="IP20" s="19"/>
    </row>
    <row r="21" spans="1:250" s="35" customFormat="1" ht="13.5" customHeight="1" thickBot="1">
      <c r="A21" s="349" t="s">
        <v>102</v>
      </c>
      <c r="B21" s="313">
        <f aca="true" t="shared" si="6" ref="B21:I21">(B12+B15)+(B16*B24)</f>
        <v>0.6238224852071006</v>
      </c>
      <c r="C21" s="313">
        <f t="shared" si="6"/>
        <v>0.8279837278106509</v>
      </c>
      <c r="D21" s="313">
        <f t="shared" si="6"/>
        <v>0.8472337278106509</v>
      </c>
      <c r="E21" s="313">
        <f t="shared" si="6"/>
        <v>0.8664837278106509</v>
      </c>
      <c r="F21" s="313">
        <f t="shared" si="6"/>
        <v>0.9936449704142012</v>
      </c>
      <c r="G21" s="313">
        <f t="shared" si="6"/>
        <v>1.0128949704142012</v>
      </c>
      <c r="H21" s="313">
        <f t="shared" si="6"/>
        <v>1.0321449704142012</v>
      </c>
      <c r="I21" s="313">
        <f t="shared" si="6"/>
        <v>1.0513949704142012</v>
      </c>
      <c r="J21" s="184">
        <f>AVERAGE(B21:I21)</f>
        <v>0.9069504437869822</v>
      </c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9"/>
      <c r="DD21" s="19"/>
      <c r="DE21" s="19"/>
      <c r="DF21" s="19"/>
      <c r="DG21" s="19"/>
      <c r="DH21" s="19"/>
      <c r="DI21" s="19"/>
      <c r="DJ21" s="19"/>
      <c r="DK21" s="19"/>
      <c r="DL21" s="19"/>
      <c r="DM21" s="19"/>
      <c r="DN21" s="19"/>
      <c r="DO21" s="19"/>
      <c r="DP21" s="19"/>
      <c r="DQ21" s="19"/>
      <c r="DR21" s="19"/>
      <c r="DS21" s="19"/>
      <c r="DT21" s="19"/>
      <c r="DU21" s="19"/>
      <c r="DV21" s="19"/>
      <c r="DW21" s="19"/>
      <c r="DX21" s="19"/>
      <c r="DY21" s="19"/>
      <c r="DZ21" s="19"/>
      <c r="EA21" s="19"/>
      <c r="EB21" s="19"/>
      <c r="EC21" s="19"/>
      <c r="ED21" s="19"/>
      <c r="EE21" s="19"/>
      <c r="EF21" s="19"/>
      <c r="EG21" s="19"/>
      <c r="EH21" s="19"/>
      <c r="EI21" s="19"/>
      <c r="EJ21" s="19"/>
      <c r="EK21" s="19"/>
      <c r="EL21" s="19"/>
      <c r="EM21" s="19"/>
      <c r="EN21" s="19"/>
      <c r="EO21" s="19"/>
      <c r="EP21" s="19"/>
      <c r="EQ21" s="19"/>
      <c r="ER21" s="19"/>
      <c r="ES21" s="19"/>
      <c r="ET21" s="19"/>
      <c r="EU21" s="19"/>
      <c r="EV21" s="19"/>
      <c r="EW21" s="19"/>
      <c r="EX21" s="19"/>
      <c r="EY21" s="19"/>
      <c r="EZ21" s="19"/>
      <c r="FA21" s="19"/>
      <c r="FB21" s="19"/>
      <c r="FC21" s="19"/>
      <c r="FD21" s="19"/>
      <c r="FE21" s="19"/>
      <c r="FF21" s="19"/>
      <c r="FG21" s="19"/>
      <c r="FH21" s="19"/>
      <c r="FI21" s="19"/>
      <c r="FJ21" s="19"/>
      <c r="FK21" s="19"/>
      <c r="FL21" s="19"/>
      <c r="FM21" s="19"/>
      <c r="FN21" s="19"/>
      <c r="FO21" s="19"/>
      <c r="FP21" s="19"/>
      <c r="FQ21" s="19"/>
      <c r="FR21" s="19"/>
      <c r="FS21" s="19"/>
      <c r="FT21" s="19"/>
      <c r="FU21" s="19"/>
      <c r="FV21" s="19"/>
      <c r="FW21" s="19"/>
      <c r="FX21" s="19"/>
      <c r="FY21" s="19"/>
      <c r="FZ21" s="19"/>
      <c r="GA21" s="19"/>
      <c r="GB21" s="19"/>
      <c r="GC21" s="19"/>
      <c r="GD21" s="19"/>
      <c r="GE21" s="19"/>
      <c r="GF21" s="19"/>
      <c r="GG21" s="19"/>
      <c r="GH21" s="19"/>
      <c r="GI21" s="19"/>
      <c r="GJ21" s="19"/>
      <c r="GK21" s="19"/>
      <c r="GL21" s="19"/>
      <c r="GM21" s="19"/>
      <c r="GN21" s="19"/>
      <c r="GO21" s="19"/>
      <c r="GP21" s="19"/>
      <c r="GQ21" s="19"/>
      <c r="GR21" s="19"/>
      <c r="GS21" s="19"/>
      <c r="GT21" s="19"/>
      <c r="GU21" s="19"/>
      <c r="GV21" s="19"/>
      <c r="GW21" s="19"/>
      <c r="GX21" s="19"/>
      <c r="GY21" s="19"/>
      <c r="GZ21" s="19"/>
      <c r="HA21" s="19"/>
      <c r="HB21" s="19"/>
      <c r="HC21" s="19"/>
      <c r="HD21" s="19"/>
      <c r="HE21" s="19"/>
      <c r="HF21" s="19"/>
      <c r="HG21" s="19"/>
      <c r="HH21" s="19"/>
      <c r="HI21" s="19"/>
      <c r="HJ21" s="19"/>
      <c r="HK21" s="19"/>
      <c r="HL21" s="19"/>
      <c r="HM21" s="19"/>
      <c r="HN21" s="19"/>
      <c r="HO21" s="19"/>
      <c r="HP21" s="19"/>
      <c r="HQ21" s="19"/>
      <c r="HR21" s="19"/>
      <c r="HS21" s="19"/>
      <c r="HT21" s="19"/>
      <c r="HU21" s="19"/>
      <c r="HV21" s="19"/>
      <c r="HW21" s="19"/>
      <c r="HX21" s="19"/>
      <c r="HY21" s="19"/>
      <c r="HZ21" s="19"/>
      <c r="IA21" s="19"/>
      <c r="IB21" s="19"/>
      <c r="IC21" s="19"/>
      <c r="ID21" s="19"/>
      <c r="IE21" s="19"/>
      <c r="IF21" s="19"/>
      <c r="IG21" s="19"/>
      <c r="IH21" s="19"/>
      <c r="II21" s="19"/>
      <c r="IJ21" s="19"/>
      <c r="IK21" s="19"/>
      <c r="IL21" s="19"/>
      <c r="IM21" s="19"/>
      <c r="IN21" s="19"/>
      <c r="IO21" s="19"/>
      <c r="IP21" s="19"/>
    </row>
    <row r="22" spans="1:250" s="35" customFormat="1" ht="13.5" thickBot="1">
      <c r="A22" s="345" t="s">
        <v>103</v>
      </c>
      <c r="B22" s="161">
        <f aca="true" t="shared" si="7" ref="B22:I22">(B13+B15)+(B16*B24)</f>
        <v>0.6977869822485208</v>
      </c>
      <c r="C22" s="161">
        <f t="shared" si="7"/>
        <v>0.9389304733727811</v>
      </c>
      <c r="D22" s="161">
        <f t="shared" si="7"/>
        <v>0.9581804733727811</v>
      </c>
      <c r="E22" s="161">
        <f t="shared" si="7"/>
        <v>0.9774304733727811</v>
      </c>
      <c r="F22" s="161">
        <f t="shared" si="7"/>
        <v>1.1415739644970415</v>
      </c>
      <c r="G22" s="161">
        <f t="shared" si="7"/>
        <v>1.1608239644970415</v>
      </c>
      <c r="H22" s="161">
        <f t="shared" si="7"/>
        <v>1.1800739644970415</v>
      </c>
      <c r="I22" s="161">
        <f t="shared" si="7"/>
        <v>1.1993239644970415</v>
      </c>
      <c r="J22" s="184">
        <f>AVERAGE(B22:I22)</f>
        <v>1.0317655325443786</v>
      </c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19"/>
      <c r="CV22" s="19"/>
      <c r="CW22" s="19"/>
      <c r="CX22" s="19"/>
      <c r="CY22" s="19"/>
      <c r="CZ22" s="19"/>
      <c r="DA22" s="19"/>
      <c r="DB22" s="19"/>
      <c r="DC22" s="19"/>
      <c r="DD22" s="19"/>
      <c r="DE22" s="19"/>
      <c r="DF22" s="19"/>
      <c r="DG22" s="19"/>
      <c r="DH22" s="19"/>
      <c r="DI22" s="19"/>
      <c r="DJ22" s="19"/>
      <c r="DK22" s="19"/>
      <c r="DL22" s="19"/>
      <c r="DM22" s="19"/>
      <c r="DN22" s="19"/>
      <c r="DO22" s="19"/>
      <c r="DP22" s="19"/>
      <c r="DQ22" s="19"/>
      <c r="DR22" s="19"/>
      <c r="DS22" s="19"/>
      <c r="DT22" s="19"/>
      <c r="DU22" s="19"/>
      <c r="DV22" s="19"/>
      <c r="DW22" s="19"/>
      <c r="DX22" s="19"/>
      <c r="DY22" s="19"/>
      <c r="DZ22" s="19"/>
      <c r="EA22" s="19"/>
      <c r="EB22" s="19"/>
      <c r="EC22" s="19"/>
      <c r="ED22" s="19"/>
      <c r="EE22" s="19"/>
      <c r="EF22" s="19"/>
      <c r="EG22" s="19"/>
      <c r="EH22" s="19"/>
      <c r="EI22" s="19"/>
      <c r="EJ22" s="19"/>
      <c r="EK22" s="19"/>
      <c r="EL22" s="19"/>
      <c r="EM22" s="19"/>
      <c r="EN22" s="19"/>
      <c r="EO22" s="19"/>
      <c r="EP22" s="19"/>
      <c r="EQ22" s="19"/>
      <c r="ER22" s="19"/>
      <c r="ES22" s="19"/>
      <c r="ET22" s="19"/>
      <c r="EU22" s="19"/>
      <c r="EV22" s="19"/>
      <c r="EW22" s="19"/>
      <c r="EX22" s="19"/>
      <c r="EY22" s="19"/>
      <c r="EZ22" s="19"/>
      <c r="FA22" s="19"/>
      <c r="FB22" s="19"/>
      <c r="FC22" s="19"/>
      <c r="FD22" s="19"/>
      <c r="FE22" s="19"/>
      <c r="FF22" s="19"/>
      <c r="FG22" s="19"/>
      <c r="FH22" s="19"/>
      <c r="FI22" s="19"/>
      <c r="FJ22" s="19"/>
      <c r="FK22" s="19"/>
      <c r="FL22" s="19"/>
      <c r="FM22" s="19"/>
      <c r="FN22" s="19"/>
      <c r="FO22" s="19"/>
      <c r="FP22" s="19"/>
      <c r="FQ22" s="19"/>
      <c r="FR22" s="19"/>
      <c r="FS22" s="19"/>
      <c r="FT22" s="19"/>
      <c r="FU22" s="19"/>
      <c r="FV22" s="19"/>
      <c r="FW22" s="19"/>
      <c r="FX22" s="19"/>
      <c r="FY22" s="19"/>
      <c r="FZ22" s="19"/>
      <c r="GA22" s="19"/>
      <c r="GB22" s="19"/>
      <c r="GC22" s="19"/>
      <c r="GD22" s="19"/>
      <c r="GE22" s="19"/>
      <c r="GF22" s="19"/>
      <c r="GG22" s="19"/>
      <c r="GH22" s="19"/>
      <c r="GI22" s="19"/>
      <c r="GJ22" s="19"/>
      <c r="GK22" s="19"/>
      <c r="GL22" s="19"/>
      <c r="GM22" s="19"/>
      <c r="GN22" s="19"/>
      <c r="GO22" s="19"/>
      <c r="GP22" s="19"/>
      <c r="GQ22" s="19"/>
      <c r="GR22" s="19"/>
      <c r="GS22" s="19"/>
      <c r="GT22" s="19"/>
      <c r="GU22" s="19"/>
      <c r="GV22" s="19"/>
      <c r="GW22" s="19"/>
      <c r="GX22" s="19"/>
      <c r="GY22" s="19"/>
      <c r="GZ22" s="19"/>
      <c r="HA22" s="19"/>
      <c r="HB22" s="19"/>
      <c r="HC22" s="19"/>
      <c r="HD22" s="19"/>
      <c r="HE22" s="19"/>
      <c r="HF22" s="19"/>
      <c r="HG22" s="19"/>
      <c r="HH22" s="19"/>
      <c r="HI22" s="19"/>
      <c r="HJ22" s="19"/>
      <c r="HK22" s="19"/>
      <c r="HL22" s="19"/>
      <c r="HM22" s="19"/>
      <c r="HN22" s="19"/>
      <c r="HO22" s="19"/>
      <c r="HP22" s="19"/>
      <c r="HQ22" s="19"/>
      <c r="HR22" s="19"/>
      <c r="HS22" s="19"/>
      <c r="HT22" s="19"/>
      <c r="HU22" s="19"/>
      <c r="HV22" s="19"/>
      <c r="HW22" s="19"/>
      <c r="HX22" s="19"/>
      <c r="HY22" s="19"/>
      <c r="HZ22" s="19"/>
      <c r="IA22" s="19"/>
      <c r="IB22" s="19"/>
      <c r="IC22" s="19"/>
      <c r="ID22" s="19"/>
      <c r="IE22" s="19"/>
      <c r="IF22" s="19"/>
      <c r="IG22" s="19"/>
      <c r="IH22" s="19"/>
      <c r="II22" s="19"/>
      <c r="IJ22" s="19"/>
      <c r="IK22" s="19"/>
      <c r="IL22" s="19"/>
      <c r="IM22" s="19"/>
      <c r="IN22" s="19"/>
      <c r="IO22" s="19"/>
      <c r="IP22" s="19"/>
    </row>
    <row r="23" spans="1:250" s="35" customFormat="1" ht="13.5" thickBot="1">
      <c r="A23" s="142"/>
      <c r="B23" s="27"/>
      <c r="C23" s="27"/>
      <c r="D23" s="27"/>
      <c r="E23" s="27"/>
      <c r="F23" s="27"/>
      <c r="G23" s="27"/>
      <c r="H23" s="27"/>
      <c r="I23" s="27" t="s">
        <v>4</v>
      </c>
      <c r="J23" s="186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19"/>
      <c r="DD23" s="19"/>
      <c r="DE23" s="19"/>
      <c r="DF23" s="19"/>
      <c r="DG23" s="19"/>
      <c r="DH23" s="19"/>
      <c r="DI23" s="19"/>
      <c r="DJ23" s="19"/>
      <c r="DK23" s="19"/>
      <c r="DL23" s="19"/>
      <c r="DM23" s="19"/>
      <c r="DN23" s="19"/>
      <c r="DO23" s="19"/>
      <c r="DP23" s="19"/>
      <c r="DQ23" s="19"/>
      <c r="DR23" s="19"/>
      <c r="DS23" s="19"/>
      <c r="DT23" s="19"/>
      <c r="DU23" s="19"/>
      <c r="DV23" s="19"/>
      <c r="DW23" s="19"/>
      <c r="DX23" s="19"/>
      <c r="DY23" s="19"/>
      <c r="DZ23" s="19"/>
      <c r="EA23" s="19"/>
      <c r="EB23" s="19"/>
      <c r="EC23" s="19"/>
      <c r="ED23" s="19"/>
      <c r="EE23" s="19"/>
      <c r="EF23" s="19"/>
      <c r="EG23" s="19"/>
      <c r="EH23" s="19"/>
      <c r="EI23" s="19"/>
      <c r="EJ23" s="19"/>
      <c r="EK23" s="19"/>
      <c r="EL23" s="19"/>
      <c r="EM23" s="19"/>
      <c r="EN23" s="19"/>
      <c r="EO23" s="19"/>
      <c r="EP23" s="19"/>
      <c r="EQ23" s="19"/>
      <c r="ER23" s="19"/>
      <c r="ES23" s="19"/>
      <c r="ET23" s="19"/>
      <c r="EU23" s="19"/>
      <c r="EV23" s="19"/>
      <c r="EW23" s="19"/>
      <c r="EX23" s="19"/>
      <c r="EY23" s="19"/>
      <c r="EZ23" s="19"/>
      <c r="FA23" s="19"/>
      <c r="FB23" s="19"/>
      <c r="FC23" s="19"/>
      <c r="FD23" s="19"/>
      <c r="FE23" s="19"/>
      <c r="FF23" s="19"/>
      <c r="FG23" s="19"/>
      <c r="FH23" s="19"/>
      <c r="FI23" s="19"/>
      <c r="FJ23" s="19"/>
      <c r="FK23" s="19"/>
      <c r="FL23" s="19"/>
      <c r="FM23" s="19"/>
      <c r="FN23" s="19"/>
      <c r="FO23" s="19"/>
      <c r="FP23" s="19"/>
      <c r="FQ23" s="19"/>
      <c r="FR23" s="19"/>
      <c r="FS23" s="19"/>
      <c r="FT23" s="19"/>
      <c r="FU23" s="19"/>
      <c r="FV23" s="19"/>
      <c r="FW23" s="19"/>
      <c r="FX23" s="19"/>
      <c r="FY23" s="19"/>
      <c r="FZ23" s="19"/>
      <c r="GA23" s="19"/>
      <c r="GB23" s="19"/>
      <c r="GC23" s="19"/>
      <c r="GD23" s="19"/>
      <c r="GE23" s="19"/>
      <c r="GF23" s="19"/>
      <c r="GG23" s="19"/>
      <c r="GH23" s="19"/>
      <c r="GI23" s="19"/>
      <c r="GJ23" s="19"/>
      <c r="GK23" s="19"/>
      <c r="GL23" s="19"/>
      <c r="GM23" s="19"/>
      <c r="GN23" s="19"/>
      <c r="GO23" s="19"/>
      <c r="GP23" s="19"/>
      <c r="GQ23" s="19"/>
      <c r="GR23" s="19"/>
      <c r="GS23" s="19"/>
      <c r="GT23" s="19"/>
      <c r="GU23" s="19"/>
      <c r="GV23" s="19"/>
      <c r="GW23" s="19"/>
      <c r="GX23" s="19"/>
      <c r="GY23" s="19"/>
      <c r="GZ23" s="19"/>
      <c r="HA23" s="19"/>
      <c r="HB23" s="19"/>
      <c r="HC23" s="19"/>
      <c r="HD23" s="19"/>
      <c r="HE23" s="19"/>
      <c r="HF23" s="19"/>
      <c r="HG23" s="19"/>
      <c r="HH23" s="19"/>
      <c r="HI23" s="19"/>
      <c r="HJ23" s="19"/>
      <c r="HK23" s="19"/>
      <c r="HL23" s="19"/>
      <c r="HM23" s="19"/>
      <c r="HN23" s="19"/>
      <c r="HO23" s="19"/>
      <c r="HP23" s="19"/>
      <c r="HQ23" s="19"/>
      <c r="HR23" s="19"/>
      <c r="HS23" s="19"/>
      <c r="HT23" s="19"/>
      <c r="HU23" s="19"/>
      <c r="HV23" s="19"/>
      <c r="HW23" s="19"/>
      <c r="HX23" s="19"/>
      <c r="HY23" s="19"/>
      <c r="HZ23" s="19"/>
      <c r="IA23" s="19"/>
      <c r="IB23" s="19"/>
      <c r="IC23" s="19"/>
      <c r="ID23" s="19"/>
      <c r="IE23" s="19"/>
      <c r="IF23" s="19"/>
      <c r="IG23" s="19"/>
      <c r="IH23" s="19"/>
      <c r="II23" s="19"/>
      <c r="IJ23" s="19"/>
      <c r="IK23" s="19"/>
      <c r="IL23" s="19"/>
      <c r="IM23" s="19"/>
      <c r="IN23" s="19"/>
      <c r="IO23" s="19"/>
      <c r="IP23" s="19"/>
    </row>
    <row r="24" spans="1:250" s="35" customFormat="1" ht="13.5" thickBot="1">
      <c r="A24" s="208" t="s">
        <v>104</v>
      </c>
      <c r="B24" s="166">
        <v>2</v>
      </c>
      <c r="C24" s="166">
        <v>2.25</v>
      </c>
      <c r="D24" s="166">
        <v>2.5</v>
      </c>
      <c r="E24" s="166">
        <v>2.75</v>
      </c>
      <c r="F24" s="166">
        <v>2</v>
      </c>
      <c r="G24" s="166">
        <v>2.25</v>
      </c>
      <c r="H24" s="166">
        <v>2.5</v>
      </c>
      <c r="I24" s="166">
        <v>2.75</v>
      </c>
      <c r="J24" s="184">
        <f>AVERAGE(B24:I24)</f>
        <v>2.375</v>
      </c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19"/>
      <c r="CY24" s="19"/>
      <c r="CZ24" s="19"/>
      <c r="DA24" s="19"/>
      <c r="DB24" s="19"/>
      <c r="DC24" s="19"/>
      <c r="DD24" s="19"/>
      <c r="DE24" s="19"/>
      <c r="DF24" s="19"/>
      <c r="DG24" s="19"/>
      <c r="DH24" s="19"/>
      <c r="DI24" s="19"/>
      <c r="DJ24" s="19"/>
      <c r="DK24" s="19"/>
      <c r="DL24" s="19"/>
      <c r="DM24" s="19"/>
      <c r="DN24" s="19"/>
      <c r="DO24" s="19"/>
      <c r="DP24" s="19"/>
      <c r="DQ24" s="19"/>
      <c r="DR24" s="19"/>
      <c r="DS24" s="19"/>
      <c r="DT24" s="19"/>
      <c r="DU24" s="19"/>
      <c r="DV24" s="19"/>
      <c r="DW24" s="19"/>
      <c r="DX24" s="19"/>
      <c r="DY24" s="19"/>
      <c r="DZ24" s="19"/>
      <c r="EA24" s="19"/>
      <c r="EB24" s="19"/>
      <c r="EC24" s="19"/>
      <c r="ED24" s="19"/>
      <c r="EE24" s="19"/>
      <c r="EF24" s="19"/>
      <c r="EG24" s="19"/>
      <c r="EH24" s="19"/>
      <c r="EI24" s="19"/>
      <c r="EJ24" s="19"/>
      <c r="EK24" s="19"/>
      <c r="EL24" s="19"/>
      <c r="EM24" s="19"/>
      <c r="EN24" s="19"/>
      <c r="EO24" s="19"/>
      <c r="EP24" s="19"/>
      <c r="EQ24" s="19"/>
      <c r="ER24" s="19"/>
      <c r="ES24" s="19"/>
      <c r="ET24" s="19"/>
      <c r="EU24" s="19"/>
      <c r="EV24" s="19"/>
      <c r="EW24" s="19"/>
      <c r="EX24" s="19"/>
      <c r="EY24" s="19"/>
      <c r="EZ24" s="19"/>
      <c r="FA24" s="19"/>
      <c r="FB24" s="19"/>
      <c r="FC24" s="19"/>
      <c r="FD24" s="19"/>
      <c r="FE24" s="19"/>
      <c r="FF24" s="19"/>
      <c r="FG24" s="19"/>
      <c r="FH24" s="19"/>
      <c r="FI24" s="19"/>
      <c r="FJ24" s="19"/>
      <c r="FK24" s="19"/>
      <c r="FL24" s="19"/>
      <c r="FM24" s="19"/>
      <c r="FN24" s="19"/>
      <c r="FO24" s="19"/>
      <c r="FP24" s="19"/>
      <c r="FQ24" s="19"/>
      <c r="FR24" s="19"/>
      <c r="FS24" s="19"/>
      <c r="FT24" s="19"/>
      <c r="FU24" s="19"/>
      <c r="FV24" s="19"/>
      <c r="FW24" s="19"/>
      <c r="FX24" s="19"/>
      <c r="FY24" s="19"/>
      <c r="FZ24" s="19"/>
      <c r="GA24" s="19"/>
      <c r="GB24" s="19"/>
      <c r="GC24" s="19"/>
      <c r="GD24" s="19"/>
      <c r="GE24" s="19"/>
      <c r="GF24" s="19"/>
      <c r="GG24" s="19"/>
      <c r="GH24" s="19"/>
      <c r="GI24" s="19"/>
      <c r="GJ24" s="19"/>
      <c r="GK24" s="19"/>
      <c r="GL24" s="19"/>
      <c r="GM24" s="19"/>
      <c r="GN24" s="19"/>
      <c r="GO24" s="19"/>
      <c r="GP24" s="19"/>
      <c r="GQ24" s="19"/>
      <c r="GR24" s="19"/>
      <c r="GS24" s="19"/>
      <c r="GT24" s="19"/>
      <c r="GU24" s="19"/>
      <c r="GV24" s="19"/>
      <c r="GW24" s="19"/>
      <c r="GX24" s="19"/>
      <c r="GY24" s="19"/>
      <c r="GZ24" s="19"/>
      <c r="HA24" s="19"/>
      <c r="HB24" s="19"/>
      <c r="HC24" s="19"/>
      <c r="HD24" s="19"/>
      <c r="HE24" s="19"/>
      <c r="HF24" s="19"/>
      <c r="HG24" s="19"/>
      <c r="HH24" s="19"/>
      <c r="HI24" s="19"/>
      <c r="HJ24" s="19"/>
      <c r="HK24" s="19"/>
      <c r="HL24" s="19"/>
      <c r="HM24" s="19"/>
      <c r="HN24" s="19"/>
      <c r="HO24" s="19"/>
      <c r="HP24" s="19"/>
      <c r="HQ24" s="19"/>
      <c r="HR24" s="19"/>
      <c r="HS24" s="19"/>
      <c r="HT24" s="19"/>
      <c r="HU24" s="19"/>
      <c r="HV24" s="19"/>
      <c r="HW24" s="19"/>
      <c r="HX24" s="19"/>
      <c r="HY24" s="19"/>
      <c r="HZ24" s="19"/>
      <c r="IA24" s="19"/>
      <c r="IB24" s="19"/>
      <c r="IC24" s="19"/>
      <c r="ID24" s="19"/>
      <c r="IE24" s="19"/>
      <c r="IF24" s="19"/>
      <c r="IG24" s="19"/>
      <c r="IH24" s="19"/>
      <c r="II24" s="19"/>
      <c r="IJ24" s="19"/>
      <c r="IK24" s="19"/>
      <c r="IL24" s="19"/>
      <c r="IM24" s="19"/>
      <c r="IN24" s="19"/>
      <c r="IO24" s="19"/>
      <c r="IP24" s="19"/>
    </row>
    <row r="25" spans="1:250" s="35" customFormat="1" ht="13.5" thickBot="1">
      <c r="A25" s="148"/>
      <c r="B25" s="150"/>
      <c r="C25" s="150"/>
      <c r="D25" s="150"/>
      <c r="E25" s="150"/>
      <c r="F25" s="150"/>
      <c r="G25" s="150"/>
      <c r="H25" s="150"/>
      <c r="I25" s="150"/>
      <c r="J25" s="191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19"/>
      <c r="DD25" s="19"/>
      <c r="DE25" s="19"/>
      <c r="DF25" s="19"/>
      <c r="DG25" s="19"/>
      <c r="DH25" s="19"/>
      <c r="DI25" s="19"/>
      <c r="DJ25" s="19"/>
      <c r="DK25" s="19"/>
      <c r="DL25" s="19"/>
      <c r="DM25" s="19"/>
      <c r="DN25" s="19"/>
      <c r="DO25" s="19"/>
      <c r="DP25" s="19"/>
      <c r="DQ25" s="19"/>
      <c r="DR25" s="19"/>
      <c r="DS25" s="19"/>
      <c r="DT25" s="19"/>
      <c r="DU25" s="19"/>
      <c r="DV25" s="19"/>
      <c r="DW25" s="19"/>
      <c r="DX25" s="19"/>
      <c r="DY25" s="19"/>
      <c r="DZ25" s="19"/>
      <c r="EA25" s="19"/>
      <c r="EB25" s="19"/>
      <c r="EC25" s="19"/>
      <c r="ED25" s="19"/>
      <c r="EE25" s="19"/>
      <c r="EF25" s="19"/>
      <c r="EG25" s="19"/>
      <c r="EH25" s="19"/>
      <c r="EI25" s="19"/>
      <c r="EJ25" s="19"/>
      <c r="EK25" s="19"/>
      <c r="EL25" s="19"/>
      <c r="EM25" s="19"/>
      <c r="EN25" s="19"/>
      <c r="EO25" s="19"/>
      <c r="EP25" s="19"/>
      <c r="EQ25" s="19"/>
      <c r="ER25" s="19"/>
      <c r="ES25" s="19"/>
      <c r="ET25" s="19"/>
      <c r="EU25" s="19"/>
      <c r="EV25" s="19"/>
      <c r="EW25" s="19"/>
      <c r="EX25" s="19"/>
      <c r="EY25" s="19"/>
      <c r="EZ25" s="19"/>
      <c r="FA25" s="19"/>
      <c r="FB25" s="19"/>
      <c r="FC25" s="19"/>
      <c r="FD25" s="19"/>
      <c r="FE25" s="19"/>
      <c r="FF25" s="19"/>
      <c r="FG25" s="19"/>
      <c r="FH25" s="19"/>
      <c r="FI25" s="19"/>
      <c r="FJ25" s="19"/>
      <c r="FK25" s="19"/>
      <c r="FL25" s="19"/>
      <c r="FM25" s="19"/>
      <c r="FN25" s="19"/>
      <c r="FO25" s="19"/>
      <c r="FP25" s="19"/>
      <c r="FQ25" s="19"/>
      <c r="FR25" s="19"/>
      <c r="FS25" s="19"/>
      <c r="FT25" s="19"/>
      <c r="FU25" s="19"/>
      <c r="FV25" s="19"/>
      <c r="FW25" s="19"/>
      <c r="FX25" s="19"/>
      <c r="FY25" s="19"/>
      <c r="FZ25" s="19"/>
      <c r="GA25" s="19"/>
      <c r="GB25" s="19"/>
      <c r="GC25" s="19"/>
      <c r="GD25" s="19"/>
      <c r="GE25" s="19"/>
      <c r="GF25" s="19"/>
      <c r="GG25" s="19"/>
      <c r="GH25" s="19"/>
      <c r="GI25" s="19"/>
      <c r="GJ25" s="19"/>
      <c r="GK25" s="19"/>
      <c r="GL25" s="19"/>
      <c r="GM25" s="19"/>
      <c r="GN25" s="19"/>
      <c r="GO25" s="19"/>
      <c r="GP25" s="19"/>
      <c r="GQ25" s="19"/>
      <c r="GR25" s="19"/>
      <c r="GS25" s="19"/>
      <c r="GT25" s="19"/>
      <c r="GU25" s="19"/>
      <c r="GV25" s="19"/>
      <c r="GW25" s="19"/>
      <c r="GX25" s="19"/>
      <c r="GY25" s="19"/>
      <c r="GZ25" s="19"/>
      <c r="HA25" s="19"/>
      <c r="HB25" s="19"/>
      <c r="HC25" s="19"/>
      <c r="HD25" s="19"/>
      <c r="HE25" s="19"/>
      <c r="HF25" s="19"/>
      <c r="HG25" s="19"/>
      <c r="HH25" s="19"/>
      <c r="HI25" s="19"/>
      <c r="HJ25" s="19"/>
      <c r="HK25" s="19"/>
      <c r="HL25" s="19"/>
      <c r="HM25" s="19"/>
      <c r="HN25" s="19"/>
      <c r="HO25" s="19"/>
      <c r="HP25" s="19"/>
      <c r="HQ25" s="19"/>
      <c r="HR25" s="19"/>
      <c r="HS25" s="19"/>
      <c r="HT25" s="19"/>
      <c r="HU25" s="19"/>
      <c r="HV25" s="19"/>
      <c r="HW25" s="19"/>
      <c r="HX25" s="19"/>
      <c r="HY25" s="19"/>
      <c r="HZ25" s="19"/>
      <c r="IA25" s="19"/>
      <c r="IB25" s="19"/>
      <c r="IC25" s="19"/>
      <c r="ID25" s="19"/>
      <c r="IE25" s="19"/>
      <c r="IF25" s="19"/>
      <c r="IG25" s="19"/>
      <c r="IH25" s="19"/>
      <c r="II25" s="19"/>
      <c r="IJ25" s="19"/>
      <c r="IK25" s="19"/>
      <c r="IL25" s="19"/>
      <c r="IM25" s="19"/>
      <c r="IN25" s="19"/>
      <c r="IO25" s="19"/>
      <c r="IP25" s="19"/>
    </row>
    <row r="26" spans="1:250" s="35" customFormat="1" ht="13.5" thickBot="1">
      <c r="A26" s="346" t="s">
        <v>105</v>
      </c>
      <c r="B26" s="162">
        <f aca="true" t="shared" si="8" ref="B26:I26">B18/B24</f>
        <v>0.25643786982248523</v>
      </c>
      <c r="C26" s="162">
        <f t="shared" si="8"/>
        <v>0.29402827087442474</v>
      </c>
      <c r="D26" s="162">
        <f t="shared" si="8"/>
        <v>0.27232544378698226</v>
      </c>
      <c r="E26" s="162">
        <f t="shared" si="8"/>
        <v>0.25456858526089293</v>
      </c>
      <c r="F26" s="162">
        <f t="shared" si="8"/>
        <v>0.3858757396449704</v>
      </c>
      <c r="G26" s="162">
        <f t="shared" si="8"/>
        <v>0.3515562130177515</v>
      </c>
      <c r="H26" s="162">
        <f t="shared" si="8"/>
        <v>0.3241005917159763</v>
      </c>
      <c r="I26" s="162">
        <f t="shared" si="8"/>
        <v>0.30163690155997847</v>
      </c>
      <c r="J26" s="198">
        <f>AVERAGE(B26:I26)</f>
        <v>0.3050662019604327</v>
      </c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  <c r="CC26" s="19"/>
      <c r="CD26" s="19"/>
      <c r="CE26" s="19"/>
      <c r="CF26" s="19"/>
      <c r="CG26" s="19"/>
      <c r="CH26" s="19"/>
      <c r="CI26" s="19"/>
      <c r="CJ26" s="19"/>
      <c r="CK26" s="19"/>
      <c r="CL26" s="19"/>
      <c r="CM26" s="19"/>
      <c r="CN26" s="19"/>
      <c r="CO26" s="19"/>
      <c r="CP26" s="19"/>
      <c r="CQ26" s="19"/>
      <c r="CR26" s="19"/>
      <c r="CS26" s="19"/>
      <c r="CT26" s="19"/>
      <c r="CU26" s="19"/>
      <c r="CV26" s="19"/>
      <c r="CW26" s="19"/>
      <c r="CX26" s="19"/>
      <c r="CY26" s="19"/>
      <c r="CZ26" s="19"/>
      <c r="DA26" s="19"/>
      <c r="DB26" s="19"/>
      <c r="DC26" s="19"/>
      <c r="DD26" s="19"/>
      <c r="DE26" s="19"/>
      <c r="DF26" s="19"/>
      <c r="DG26" s="19"/>
      <c r="DH26" s="19"/>
      <c r="DI26" s="19"/>
      <c r="DJ26" s="19"/>
      <c r="DK26" s="19"/>
      <c r="DL26" s="19"/>
      <c r="DM26" s="19"/>
      <c r="DN26" s="19"/>
      <c r="DO26" s="19"/>
      <c r="DP26" s="19"/>
      <c r="DQ26" s="19"/>
      <c r="DR26" s="19"/>
      <c r="DS26" s="19"/>
      <c r="DT26" s="19"/>
      <c r="DU26" s="19"/>
      <c r="DV26" s="19"/>
      <c r="DW26" s="19"/>
      <c r="DX26" s="19"/>
      <c r="DY26" s="19"/>
      <c r="DZ26" s="19"/>
      <c r="EA26" s="19"/>
      <c r="EB26" s="19"/>
      <c r="EC26" s="19"/>
      <c r="ED26" s="19"/>
      <c r="EE26" s="19"/>
      <c r="EF26" s="19"/>
      <c r="EG26" s="19"/>
      <c r="EH26" s="19"/>
      <c r="EI26" s="19"/>
      <c r="EJ26" s="19"/>
      <c r="EK26" s="19"/>
      <c r="EL26" s="19"/>
      <c r="EM26" s="19"/>
      <c r="EN26" s="19"/>
      <c r="EO26" s="19"/>
      <c r="EP26" s="19"/>
      <c r="EQ26" s="19"/>
      <c r="ER26" s="19"/>
      <c r="ES26" s="19"/>
      <c r="ET26" s="19"/>
      <c r="EU26" s="19"/>
      <c r="EV26" s="19"/>
      <c r="EW26" s="19"/>
      <c r="EX26" s="19"/>
      <c r="EY26" s="19"/>
      <c r="EZ26" s="19"/>
      <c r="FA26" s="19"/>
      <c r="FB26" s="19"/>
      <c r="FC26" s="19"/>
      <c r="FD26" s="19"/>
      <c r="FE26" s="19"/>
      <c r="FF26" s="19"/>
      <c r="FG26" s="19"/>
      <c r="FH26" s="19"/>
      <c r="FI26" s="19"/>
      <c r="FJ26" s="19"/>
      <c r="FK26" s="19"/>
      <c r="FL26" s="19"/>
      <c r="FM26" s="19"/>
      <c r="FN26" s="19"/>
      <c r="FO26" s="19"/>
      <c r="FP26" s="19"/>
      <c r="FQ26" s="19"/>
      <c r="FR26" s="19"/>
      <c r="FS26" s="19"/>
      <c r="FT26" s="19"/>
      <c r="FU26" s="19"/>
      <c r="FV26" s="19"/>
      <c r="FW26" s="19"/>
      <c r="FX26" s="19"/>
      <c r="FY26" s="19"/>
      <c r="FZ26" s="19"/>
      <c r="GA26" s="19"/>
      <c r="GB26" s="19"/>
      <c r="GC26" s="19"/>
      <c r="GD26" s="19"/>
      <c r="GE26" s="19"/>
      <c r="GF26" s="19"/>
      <c r="GG26" s="19"/>
      <c r="GH26" s="19"/>
      <c r="GI26" s="19"/>
      <c r="GJ26" s="19"/>
      <c r="GK26" s="19"/>
      <c r="GL26" s="19"/>
      <c r="GM26" s="19"/>
      <c r="GN26" s="19"/>
      <c r="GO26" s="19"/>
      <c r="GP26" s="19"/>
      <c r="GQ26" s="19"/>
      <c r="GR26" s="19"/>
      <c r="GS26" s="19"/>
      <c r="GT26" s="19"/>
      <c r="GU26" s="19"/>
      <c r="GV26" s="19"/>
      <c r="GW26" s="19"/>
      <c r="GX26" s="19"/>
      <c r="GY26" s="19"/>
      <c r="GZ26" s="19"/>
      <c r="HA26" s="19"/>
      <c r="HB26" s="19"/>
      <c r="HC26" s="19"/>
      <c r="HD26" s="19"/>
      <c r="HE26" s="19"/>
      <c r="HF26" s="19"/>
      <c r="HG26" s="19"/>
      <c r="HH26" s="19"/>
      <c r="HI26" s="19"/>
      <c r="HJ26" s="19"/>
      <c r="HK26" s="19"/>
      <c r="HL26" s="19"/>
      <c r="HM26" s="19"/>
      <c r="HN26" s="19"/>
      <c r="HO26" s="19"/>
      <c r="HP26" s="19"/>
      <c r="HQ26" s="19"/>
      <c r="HR26" s="19"/>
      <c r="HS26" s="19"/>
      <c r="HT26" s="19"/>
      <c r="HU26" s="19"/>
      <c r="HV26" s="19"/>
      <c r="HW26" s="19"/>
      <c r="HX26" s="19"/>
      <c r="HY26" s="19"/>
      <c r="HZ26" s="19"/>
      <c r="IA26" s="19"/>
      <c r="IB26" s="19"/>
      <c r="IC26" s="19"/>
      <c r="ID26" s="19"/>
      <c r="IE26" s="19"/>
      <c r="IF26" s="19"/>
      <c r="IG26" s="19"/>
      <c r="IH26" s="19"/>
      <c r="II26" s="19"/>
      <c r="IJ26" s="19"/>
      <c r="IK26" s="19"/>
      <c r="IL26" s="19"/>
      <c r="IM26" s="19"/>
      <c r="IN26" s="19"/>
      <c r="IO26" s="19"/>
      <c r="IP26" s="19"/>
    </row>
    <row r="27" spans="1:250" s="35" customFormat="1" ht="13.5" thickBot="1">
      <c r="A27" s="349" t="s">
        <v>106</v>
      </c>
      <c r="B27" s="350">
        <f aca="true" t="shared" si="9" ref="B27:I27">B19/B24</f>
        <v>0.2749289940828403</v>
      </c>
      <c r="C27" s="350">
        <f t="shared" si="9"/>
        <v>0.3186831032215648</v>
      </c>
      <c r="D27" s="350">
        <f t="shared" si="9"/>
        <v>0.2945147928994083</v>
      </c>
      <c r="E27" s="350">
        <f t="shared" si="9"/>
        <v>0.2747407208176439</v>
      </c>
      <c r="F27" s="350">
        <f t="shared" si="9"/>
        <v>0.4228579881656805</v>
      </c>
      <c r="G27" s="350">
        <f t="shared" si="9"/>
        <v>0.3844293228139382</v>
      </c>
      <c r="H27" s="350">
        <f t="shared" si="9"/>
        <v>0.35368639053254436</v>
      </c>
      <c r="I27" s="350">
        <f t="shared" si="9"/>
        <v>0.3285330823023131</v>
      </c>
      <c r="J27" s="198">
        <f>AVERAGE(B27:I27)</f>
        <v>0.33154679935449166</v>
      </c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/>
      <c r="CX27" s="19"/>
      <c r="CY27" s="19"/>
      <c r="CZ27" s="19"/>
      <c r="DA27" s="19"/>
      <c r="DB27" s="19"/>
      <c r="DC27" s="19"/>
      <c r="DD27" s="19"/>
      <c r="DE27" s="19"/>
      <c r="DF27" s="19"/>
      <c r="DG27" s="19"/>
      <c r="DH27" s="19"/>
      <c r="DI27" s="19"/>
      <c r="DJ27" s="19"/>
      <c r="DK27" s="19"/>
      <c r="DL27" s="19"/>
      <c r="DM27" s="19"/>
      <c r="DN27" s="19"/>
      <c r="DO27" s="19"/>
      <c r="DP27" s="19"/>
      <c r="DQ27" s="19"/>
      <c r="DR27" s="19"/>
      <c r="DS27" s="19"/>
      <c r="DT27" s="19"/>
      <c r="DU27" s="19"/>
      <c r="DV27" s="19"/>
      <c r="DW27" s="19"/>
      <c r="DX27" s="19"/>
      <c r="DY27" s="19"/>
      <c r="DZ27" s="19"/>
      <c r="EA27" s="19"/>
      <c r="EB27" s="19"/>
      <c r="EC27" s="19"/>
      <c r="ED27" s="19"/>
      <c r="EE27" s="19"/>
      <c r="EF27" s="19"/>
      <c r="EG27" s="19"/>
      <c r="EH27" s="19"/>
      <c r="EI27" s="19"/>
      <c r="EJ27" s="19"/>
      <c r="EK27" s="19"/>
      <c r="EL27" s="19"/>
      <c r="EM27" s="19"/>
      <c r="EN27" s="19"/>
      <c r="EO27" s="19"/>
      <c r="EP27" s="19"/>
      <c r="EQ27" s="19"/>
      <c r="ER27" s="19"/>
      <c r="ES27" s="19"/>
      <c r="ET27" s="19"/>
      <c r="EU27" s="19"/>
      <c r="EV27" s="19"/>
      <c r="EW27" s="19"/>
      <c r="EX27" s="19"/>
      <c r="EY27" s="19"/>
      <c r="EZ27" s="19"/>
      <c r="FA27" s="19"/>
      <c r="FB27" s="19"/>
      <c r="FC27" s="19"/>
      <c r="FD27" s="19"/>
      <c r="FE27" s="19"/>
      <c r="FF27" s="19"/>
      <c r="FG27" s="19"/>
      <c r="FH27" s="19"/>
      <c r="FI27" s="19"/>
      <c r="FJ27" s="19"/>
      <c r="FK27" s="19"/>
      <c r="FL27" s="19"/>
      <c r="FM27" s="19"/>
      <c r="FN27" s="19"/>
      <c r="FO27" s="19"/>
      <c r="FP27" s="19"/>
      <c r="FQ27" s="19"/>
      <c r="FR27" s="19"/>
      <c r="FS27" s="19"/>
      <c r="FT27" s="19"/>
      <c r="FU27" s="19"/>
      <c r="FV27" s="19"/>
      <c r="FW27" s="19"/>
      <c r="FX27" s="19"/>
      <c r="FY27" s="19"/>
      <c r="FZ27" s="19"/>
      <c r="GA27" s="19"/>
      <c r="GB27" s="19"/>
      <c r="GC27" s="19"/>
      <c r="GD27" s="19"/>
      <c r="GE27" s="19"/>
      <c r="GF27" s="19"/>
      <c r="GG27" s="19"/>
      <c r="GH27" s="19"/>
      <c r="GI27" s="19"/>
      <c r="GJ27" s="19"/>
      <c r="GK27" s="19"/>
      <c r="GL27" s="19"/>
      <c r="GM27" s="19"/>
      <c r="GN27" s="19"/>
      <c r="GO27" s="19"/>
      <c r="GP27" s="19"/>
      <c r="GQ27" s="19"/>
      <c r="GR27" s="19"/>
      <c r="GS27" s="19"/>
      <c r="GT27" s="19"/>
      <c r="GU27" s="19"/>
      <c r="GV27" s="19"/>
      <c r="GW27" s="19"/>
      <c r="GX27" s="19"/>
      <c r="GY27" s="19"/>
      <c r="GZ27" s="19"/>
      <c r="HA27" s="19"/>
      <c r="HB27" s="19"/>
      <c r="HC27" s="19"/>
      <c r="HD27" s="19"/>
      <c r="HE27" s="19"/>
      <c r="HF27" s="19"/>
      <c r="HG27" s="19"/>
      <c r="HH27" s="19"/>
      <c r="HI27" s="19"/>
      <c r="HJ27" s="19"/>
      <c r="HK27" s="19"/>
      <c r="HL27" s="19"/>
      <c r="HM27" s="19"/>
      <c r="HN27" s="19"/>
      <c r="HO27" s="19"/>
      <c r="HP27" s="19"/>
      <c r="HQ27" s="19"/>
      <c r="HR27" s="19"/>
      <c r="HS27" s="19"/>
      <c r="HT27" s="19"/>
      <c r="HU27" s="19"/>
      <c r="HV27" s="19"/>
      <c r="HW27" s="19"/>
      <c r="HX27" s="19"/>
      <c r="HY27" s="19"/>
      <c r="HZ27" s="19"/>
      <c r="IA27" s="19"/>
      <c r="IB27" s="19"/>
      <c r="IC27" s="19"/>
      <c r="ID27" s="19"/>
      <c r="IE27" s="19"/>
      <c r="IF27" s="19"/>
      <c r="IG27" s="19"/>
      <c r="IH27" s="19"/>
      <c r="II27" s="19"/>
      <c r="IJ27" s="19"/>
      <c r="IK27" s="19"/>
      <c r="IL27" s="19"/>
      <c r="IM27" s="19"/>
      <c r="IN27" s="19"/>
      <c r="IO27" s="19"/>
      <c r="IP27" s="19"/>
    </row>
    <row r="28" spans="1:250" s="35" customFormat="1" ht="13.5" thickBot="1">
      <c r="A28" s="347" t="s">
        <v>107</v>
      </c>
      <c r="B28" s="162">
        <f aca="true" t="shared" si="10" ref="B28:I28">B20/B24</f>
        <v>0.2934201183431953</v>
      </c>
      <c r="C28" s="162">
        <f t="shared" si="10"/>
        <v>0.3347823800131493</v>
      </c>
      <c r="D28" s="162">
        <f t="shared" si="10"/>
        <v>0.30900414201183435</v>
      </c>
      <c r="E28" s="162">
        <f t="shared" si="10"/>
        <v>0.28791285637439484</v>
      </c>
      <c r="F28" s="162">
        <f t="shared" si="10"/>
        <v>0.48871523668639055</v>
      </c>
      <c r="G28" s="162">
        <f t="shared" si="10"/>
        <v>0.4087468770545694</v>
      </c>
      <c r="H28" s="162">
        <f t="shared" si="10"/>
        <v>0.37557218934911246</v>
      </c>
      <c r="I28" s="162">
        <f t="shared" si="10"/>
        <v>0.34842926304464766</v>
      </c>
      <c r="J28" s="198">
        <f>AVERAGE(B28:I28)</f>
        <v>0.35582288285966174</v>
      </c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  <c r="CC28" s="19"/>
      <c r="CD28" s="19"/>
      <c r="CE28" s="19"/>
      <c r="CF28" s="19"/>
      <c r="CG28" s="19"/>
      <c r="CH28" s="19"/>
      <c r="CI28" s="19"/>
      <c r="CJ28" s="19"/>
      <c r="CK28" s="19"/>
      <c r="CL28" s="19"/>
      <c r="CM28" s="19"/>
      <c r="CN28" s="19"/>
      <c r="CO28" s="19"/>
      <c r="CP28" s="19"/>
      <c r="CQ28" s="19"/>
      <c r="CR28" s="19"/>
      <c r="CS28" s="19"/>
      <c r="CT28" s="19"/>
      <c r="CU28" s="19"/>
      <c r="CV28" s="19"/>
      <c r="CW28" s="19"/>
      <c r="CX28" s="19"/>
      <c r="CY28" s="19"/>
      <c r="CZ28" s="19"/>
      <c r="DA28" s="19"/>
      <c r="DB28" s="19"/>
      <c r="DC28" s="19"/>
      <c r="DD28" s="19"/>
      <c r="DE28" s="19"/>
      <c r="DF28" s="19"/>
      <c r="DG28" s="19"/>
      <c r="DH28" s="19"/>
      <c r="DI28" s="19"/>
      <c r="DJ28" s="19"/>
      <c r="DK28" s="19"/>
      <c r="DL28" s="19"/>
      <c r="DM28" s="19"/>
      <c r="DN28" s="19"/>
      <c r="DO28" s="19"/>
      <c r="DP28" s="19"/>
      <c r="DQ28" s="19"/>
      <c r="DR28" s="19"/>
      <c r="DS28" s="19"/>
      <c r="DT28" s="19"/>
      <c r="DU28" s="19"/>
      <c r="DV28" s="19"/>
      <c r="DW28" s="19"/>
      <c r="DX28" s="19"/>
      <c r="DY28" s="19"/>
      <c r="DZ28" s="19"/>
      <c r="EA28" s="19"/>
      <c r="EB28" s="19"/>
      <c r="EC28" s="19"/>
      <c r="ED28" s="19"/>
      <c r="EE28" s="19"/>
      <c r="EF28" s="19"/>
      <c r="EG28" s="19"/>
      <c r="EH28" s="19"/>
      <c r="EI28" s="19"/>
      <c r="EJ28" s="19"/>
      <c r="EK28" s="19"/>
      <c r="EL28" s="19"/>
      <c r="EM28" s="19"/>
      <c r="EN28" s="19"/>
      <c r="EO28" s="19"/>
      <c r="EP28" s="19"/>
      <c r="EQ28" s="19"/>
      <c r="ER28" s="19"/>
      <c r="ES28" s="19"/>
      <c r="ET28" s="19"/>
      <c r="EU28" s="19"/>
      <c r="EV28" s="19"/>
      <c r="EW28" s="19"/>
      <c r="EX28" s="19"/>
      <c r="EY28" s="19"/>
      <c r="EZ28" s="19"/>
      <c r="FA28" s="19"/>
      <c r="FB28" s="19"/>
      <c r="FC28" s="19"/>
      <c r="FD28" s="19"/>
      <c r="FE28" s="19"/>
      <c r="FF28" s="19"/>
      <c r="FG28" s="19"/>
      <c r="FH28" s="19"/>
      <c r="FI28" s="19"/>
      <c r="FJ28" s="19"/>
      <c r="FK28" s="19"/>
      <c r="FL28" s="19"/>
      <c r="FM28" s="19"/>
      <c r="FN28" s="19"/>
      <c r="FO28" s="19"/>
      <c r="FP28" s="19"/>
      <c r="FQ28" s="19"/>
      <c r="FR28" s="19"/>
      <c r="FS28" s="19"/>
      <c r="FT28" s="19"/>
      <c r="FU28" s="19"/>
      <c r="FV28" s="19"/>
      <c r="FW28" s="19"/>
      <c r="FX28" s="19"/>
      <c r="FY28" s="19"/>
      <c r="FZ28" s="19"/>
      <c r="GA28" s="19"/>
      <c r="GB28" s="19"/>
      <c r="GC28" s="19"/>
      <c r="GD28" s="19"/>
      <c r="GE28" s="19"/>
      <c r="GF28" s="19"/>
      <c r="GG28" s="19"/>
      <c r="GH28" s="19"/>
      <c r="GI28" s="19"/>
      <c r="GJ28" s="19"/>
      <c r="GK28" s="19"/>
      <c r="GL28" s="19"/>
      <c r="GM28" s="19"/>
      <c r="GN28" s="19"/>
      <c r="GO28" s="19"/>
      <c r="GP28" s="19"/>
      <c r="GQ28" s="19"/>
      <c r="GR28" s="19"/>
      <c r="GS28" s="19"/>
      <c r="GT28" s="19"/>
      <c r="GU28" s="19"/>
      <c r="GV28" s="19"/>
      <c r="GW28" s="19"/>
      <c r="GX28" s="19"/>
      <c r="GY28" s="19"/>
      <c r="GZ28" s="19"/>
      <c r="HA28" s="19"/>
      <c r="HB28" s="19"/>
      <c r="HC28" s="19"/>
      <c r="HD28" s="19"/>
      <c r="HE28" s="19"/>
      <c r="HF28" s="19"/>
      <c r="HG28" s="19"/>
      <c r="HH28" s="19"/>
      <c r="HI28" s="19"/>
      <c r="HJ28" s="19"/>
      <c r="HK28" s="19"/>
      <c r="HL28" s="19"/>
      <c r="HM28" s="19"/>
      <c r="HN28" s="19"/>
      <c r="HO28" s="19"/>
      <c r="HP28" s="19"/>
      <c r="HQ28" s="19"/>
      <c r="HR28" s="19"/>
      <c r="HS28" s="19"/>
      <c r="HT28" s="19"/>
      <c r="HU28" s="19"/>
      <c r="HV28" s="19"/>
      <c r="HW28" s="19"/>
      <c r="HX28" s="19"/>
      <c r="HY28" s="19"/>
      <c r="HZ28" s="19"/>
      <c r="IA28" s="19"/>
      <c r="IB28" s="19"/>
      <c r="IC28" s="19"/>
      <c r="ID28" s="19"/>
      <c r="IE28" s="19"/>
      <c r="IF28" s="19"/>
      <c r="IG28" s="19"/>
      <c r="IH28" s="19"/>
      <c r="II28" s="19"/>
      <c r="IJ28" s="19"/>
      <c r="IK28" s="19"/>
      <c r="IL28" s="19"/>
      <c r="IM28" s="19"/>
      <c r="IN28" s="19"/>
      <c r="IO28" s="19"/>
      <c r="IP28" s="19"/>
    </row>
    <row r="29" spans="1:250" s="35" customFormat="1" ht="13.5" customHeight="1" thickBot="1">
      <c r="A29" s="351" t="s">
        <v>108</v>
      </c>
      <c r="B29" s="350">
        <f aca="true" t="shared" si="11" ref="B29:I29">B21/B24</f>
        <v>0.3119112426035503</v>
      </c>
      <c r="C29" s="350">
        <f t="shared" si="11"/>
        <v>0.36799276791584484</v>
      </c>
      <c r="D29" s="350">
        <f t="shared" si="11"/>
        <v>0.33889349112426037</v>
      </c>
      <c r="E29" s="350">
        <f t="shared" si="11"/>
        <v>0.31508499193114575</v>
      </c>
      <c r="F29" s="350">
        <f t="shared" si="11"/>
        <v>0.4968224852071006</v>
      </c>
      <c r="G29" s="350">
        <f t="shared" si="11"/>
        <v>0.45017554240631164</v>
      </c>
      <c r="H29" s="350">
        <f t="shared" si="11"/>
        <v>0.4128579881656805</v>
      </c>
      <c r="I29" s="350">
        <f t="shared" si="11"/>
        <v>0.38232544378698224</v>
      </c>
      <c r="J29" s="198">
        <f>AVERAGE(B29:I29)</f>
        <v>0.38450799414260955</v>
      </c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19"/>
      <c r="CI29" s="19"/>
      <c r="CJ29" s="19"/>
      <c r="CK29" s="19"/>
      <c r="CL29" s="19"/>
      <c r="CM29" s="19"/>
      <c r="CN29" s="19"/>
      <c r="CO29" s="19"/>
      <c r="CP29" s="19"/>
      <c r="CQ29" s="19"/>
      <c r="CR29" s="19"/>
      <c r="CS29" s="19"/>
      <c r="CT29" s="19"/>
      <c r="CU29" s="19"/>
      <c r="CV29" s="19"/>
      <c r="CW29" s="19"/>
      <c r="CX29" s="19"/>
      <c r="CY29" s="19"/>
      <c r="CZ29" s="19"/>
      <c r="DA29" s="19"/>
      <c r="DB29" s="19"/>
      <c r="DC29" s="19"/>
      <c r="DD29" s="19"/>
      <c r="DE29" s="19"/>
      <c r="DF29" s="19"/>
      <c r="DG29" s="19"/>
      <c r="DH29" s="19"/>
      <c r="DI29" s="19"/>
      <c r="DJ29" s="19"/>
      <c r="DK29" s="19"/>
      <c r="DL29" s="19"/>
      <c r="DM29" s="19"/>
      <c r="DN29" s="19"/>
      <c r="DO29" s="19"/>
      <c r="DP29" s="19"/>
      <c r="DQ29" s="19"/>
      <c r="DR29" s="19"/>
      <c r="DS29" s="19"/>
      <c r="DT29" s="19"/>
      <c r="DU29" s="19"/>
      <c r="DV29" s="19"/>
      <c r="DW29" s="19"/>
      <c r="DX29" s="19"/>
      <c r="DY29" s="19"/>
      <c r="DZ29" s="19"/>
      <c r="EA29" s="19"/>
      <c r="EB29" s="19"/>
      <c r="EC29" s="19"/>
      <c r="ED29" s="19"/>
      <c r="EE29" s="19"/>
      <c r="EF29" s="19"/>
      <c r="EG29" s="19"/>
      <c r="EH29" s="19"/>
      <c r="EI29" s="19"/>
      <c r="EJ29" s="19"/>
      <c r="EK29" s="19"/>
      <c r="EL29" s="19"/>
      <c r="EM29" s="19"/>
      <c r="EN29" s="19"/>
      <c r="EO29" s="19"/>
      <c r="EP29" s="19"/>
      <c r="EQ29" s="19"/>
      <c r="ER29" s="19"/>
      <c r="ES29" s="19"/>
      <c r="ET29" s="19"/>
      <c r="EU29" s="19"/>
      <c r="EV29" s="19"/>
      <c r="EW29" s="19"/>
      <c r="EX29" s="19"/>
      <c r="EY29" s="19"/>
      <c r="EZ29" s="19"/>
      <c r="FA29" s="19"/>
      <c r="FB29" s="19"/>
      <c r="FC29" s="19"/>
      <c r="FD29" s="19"/>
      <c r="FE29" s="19"/>
      <c r="FF29" s="19"/>
      <c r="FG29" s="19"/>
      <c r="FH29" s="19"/>
      <c r="FI29" s="19"/>
      <c r="FJ29" s="19"/>
      <c r="FK29" s="19"/>
      <c r="FL29" s="19"/>
      <c r="FM29" s="19"/>
      <c r="FN29" s="19"/>
      <c r="FO29" s="19"/>
      <c r="FP29" s="19"/>
      <c r="FQ29" s="19"/>
      <c r="FR29" s="19"/>
      <c r="FS29" s="19"/>
      <c r="FT29" s="19"/>
      <c r="FU29" s="19"/>
      <c r="FV29" s="19"/>
      <c r="FW29" s="19"/>
      <c r="FX29" s="19"/>
      <c r="FY29" s="19"/>
      <c r="FZ29" s="19"/>
      <c r="GA29" s="19"/>
      <c r="GB29" s="19"/>
      <c r="GC29" s="19"/>
      <c r="GD29" s="19"/>
      <c r="GE29" s="19"/>
      <c r="GF29" s="19"/>
      <c r="GG29" s="19"/>
      <c r="GH29" s="19"/>
      <c r="GI29" s="19"/>
      <c r="GJ29" s="19"/>
      <c r="GK29" s="19"/>
      <c r="GL29" s="19"/>
      <c r="GM29" s="19"/>
      <c r="GN29" s="19"/>
      <c r="GO29" s="19"/>
      <c r="GP29" s="19"/>
      <c r="GQ29" s="19"/>
      <c r="GR29" s="19"/>
      <c r="GS29" s="19"/>
      <c r="GT29" s="19"/>
      <c r="GU29" s="19"/>
      <c r="GV29" s="19"/>
      <c r="GW29" s="19"/>
      <c r="GX29" s="19"/>
      <c r="GY29" s="19"/>
      <c r="GZ29" s="19"/>
      <c r="HA29" s="19"/>
      <c r="HB29" s="19"/>
      <c r="HC29" s="19"/>
      <c r="HD29" s="19"/>
      <c r="HE29" s="19"/>
      <c r="HF29" s="19"/>
      <c r="HG29" s="19"/>
      <c r="HH29" s="19"/>
      <c r="HI29" s="19"/>
      <c r="HJ29" s="19"/>
      <c r="HK29" s="19"/>
      <c r="HL29" s="19"/>
      <c r="HM29" s="19"/>
      <c r="HN29" s="19"/>
      <c r="HO29" s="19"/>
      <c r="HP29" s="19"/>
      <c r="HQ29" s="19"/>
      <c r="HR29" s="19"/>
      <c r="HS29" s="19"/>
      <c r="HT29" s="19"/>
      <c r="HU29" s="19"/>
      <c r="HV29" s="19"/>
      <c r="HW29" s="19"/>
      <c r="HX29" s="19"/>
      <c r="HY29" s="19"/>
      <c r="HZ29" s="19"/>
      <c r="IA29" s="19"/>
      <c r="IB29" s="19"/>
      <c r="IC29" s="19"/>
      <c r="ID29" s="19"/>
      <c r="IE29" s="19"/>
      <c r="IF29" s="19"/>
      <c r="IG29" s="19"/>
      <c r="IH29" s="19"/>
      <c r="II29" s="19"/>
      <c r="IJ29" s="19"/>
      <c r="IK29" s="19"/>
      <c r="IL29" s="19"/>
      <c r="IM29" s="19"/>
      <c r="IN29" s="19"/>
      <c r="IO29" s="19"/>
      <c r="IP29" s="19"/>
    </row>
    <row r="30" spans="1:54" s="19" customFormat="1" ht="13.5" thickBot="1">
      <c r="A30" s="347" t="s">
        <v>109</v>
      </c>
      <c r="B30" s="162">
        <f aca="true" t="shared" si="12" ref="B30:I30">B22/B24</f>
        <v>0.3488934911242604</v>
      </c>
      <c r="C30" s="162">
        <f t="shared" si="12"/>
        <v>0.41730243261012495</v>
      </c>
      <c r="D30" s="162">
        <f t="shared" si="12"/>
        <v>0.38327218934911245</v>
      </c>
      <c r="E30" s="162">
        <f t="shared" si="12"/>
        <v>0.35542926304464767</v>
      </c>
      <c r="F30" s="162">
        <f t="shared" si="12"/>
        <v>0.5707869822485208</v>
      </c>
      <c r="G30" s="162">
        <f t="shared" si="12"/>
        <v>0.5159217619986851</v>
      </c>
      <c r="H30" s="162">
        <f t="shared" si="12"/>
        <v>0.4720295857988166</v>
      </c>
      <c r="I30" s="162">
        <f t="shared" si="12"/>
        <v>0.43611780527165145</v>
      </c>
      <c r="J30" s="198">
        <f>AVERAGE(B30:I30)</f>
        <v>0.4374691889307274</v>
      </c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</row>
    <row r="31" spans="1:250" s="106" customFormat="1" ht="12.7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 s="105"/>
      <c r="BD31" s="105"/>
      <c r="BE31" s="105"/>
      <c r="BF31" s="105"/>
      <c r="BG31" s="105"/>
      <c r="BH31" s="105"/>
      <c r="BI31" s="105"/>
      <c r="BJ31" s="105"/>
      <c r="BK31" s="105"/>
      <c r="BL31" s="105"/>
      <c r="BM31" s="105"/>
      <c r="BN31" s="105"/>
      <c r="BO31" s="105"/>
      <c r="BP31" s="105"/>
      <c r="BQ31" s="105"/>
      <c r="BR31" s="105"/>
      <c r="BS31" s="105"/>
      <c r="BT31" s="105"/>
      <c r="BU31" s="105"/>
      <c r="BV31" s="105"/>
      <c r="BW31" s="105"/>
      <c r="BX31" s="105"/>
      <c r="BY31" s="105"/>
      <c r="BZ31" s="105"/>
      <c r="CA31" s="105"/>
      <c r="CB31" s="105"/>
      <c r="CC31" s="105"/>
      <c r="CD31" s="105"/>
      <c r="CE31" s="105"/>
      <c r="CF31" s="105"/>
      <c r="CG31" s="105"/>
      <c r="CH31" s="105"/>
      <c r="CI31" s="105"/>
      <c r="CJ31" s="105"/>
      <c r="CK31" s="105"/>
      <c r="CL31" s="105"/>
      <c r="CM31" s="105"/>
      <c r="CN31" s="105"/>
      <c r="CO31" s="105"/>
      <c r="CP31" s="105"/>
      <c r="CQ31" s="105"/>
      <c r="CR31" s="105"/>
      <c r="CS31" s="105"/>
      <c r="CT31" s="105"/>
      <c r="CU31" s="105"/>
      <c r="CV31" s="105"/>
      <c r="CW31" s="105"/>
      <c r="CX31" s="105"/>
      <c r="CY31" s="105"/>
      <c r="CZ31" s="105"/>
      <c r="DA31" s="105"/>
      <c r="DB31" s="105"/>
      <c r="DC31" s="105"/>
      <c r="DD31" s="105"/>
      <c r="DE31" s="105"/>
      <c r="DF31" s="105"/>
      <c r="DG31" s="105"/>
      <c r="DH31" s="105"/>
      <c r="DI31" s="105"/>
      <c r="DJ31" s="105"/>
      <c r="DK31" s="105"/>
      <c r="DL31" s="105"/>
      <c r="DM31" s="105"/>
      <c r="DN31" s="105"/>
      <c r="DO31" s="105"/>
      <c r="DP31" s="105"/>
      <c r="DQ31" s="105"/>
      <c r="DR31" s="105"/>
      <c r="DS31" s="105"/>
      <c r="DT31" s="105"/>
      <c r="DU31" s="105"/>
      <c r="DV31" s="105"/>
      <c r="DW31" s="105"/>
      <c r="DX31" s="105"/>
      <c r="DY31" s="105"/>
      <c r="DZ31" s="105"/>
      <c r="EA31" s="105"/>
      <c r="EB31" s="105"/>
      <c r="EC31" s="105"/>
      <c r="ED31" s="105"/>
      <c r="EE31" s="105"/>
      <c r="EF31" s="105"/>
      <c r="EG31" s="105"/>
      <c r="EH31" s="105"/>
      <c r="EI31" s="105"/>
      <c r="EJ31" s="105"/>
      <c r="EK31" s="105"/>
      <c r="EL31" s="105"/>
      <c r="EM31" s="105"/>
      <c r="EN31" s="105"/>
      <c r="EO31" s="105"/>
      <c r="EP31" s="105"/>
      <c r="EQ31" s="105"/>
      <c r="ER31" s="105"/>
      <c r="ES31" s="105"/>
      <c r="ET31" s="105"/>
      <c r="EU31" s="105"/>
      <c r="EV31" s="105"/>
      <c r="EW31" s="105"/>
      <c r="EX31" s="105"/>
      <c r="EY31" s="105"/>
      <c r="EZ31" s="105"/>
      <c r="FA31" s="105"/>
      <c r="FB31" s="105"/>
      <c r="FC31" s="105"/>
      <c r="FD31" s="105"/>
      <c r="FE31" s="105"/>
      <c r="FF31" s="105"/>
      <c r="FG31" s="105"/>
      <c r="FH31" s="105"/>
      <c r="FI31" s="105"/>
      <c r="FJ31" s="105"/>
      <c r="FK31" s="105"/>
      <c r="FL31" s="105"/>
      <c r="FM31" s="105"/>
      <c r="FN31" s="105"/>
      <c r="FO31" s="105"/>
      <c r="FP31" s="105"/>
      <c r="FQ31" s="105"/>
      <c r="FR31" s="105"/>
      <c r="FS31" s="105"/>
      <c r="FT31" s="105"/>
      <c r="FU31" s="105"/>
      <c r="FV31" s="105"/>
      <c r="FW31" s="105"/>
      <c r="FX31" s="105"/>
      <c r="FY31" s="105"/>
      <c r="FZ31" s="105"/>
      <c r="GA31" s="105"/>
      <c r="GB31" s="105"/>
      <c r="GC31" s="105"/>
      <c r="GD31" s="105"/>
      <c r="GE31" s="105"/>
      <c r="GF31" s="105"/>
      <c r="GG31" s="105"/>
      <c r="GH31" s="105"/>
      <c r="GI31" s="105"/>
      <c r="GJ31" s="105"/>
      <c r="GK31" s="105"/>
      <c r="GL31" s="105"/>
      <c r="GM31" s="105"/>
      <c r="GN31" s="105"/>
      <c r="GO31" s="105"/>
      <c r="GP31" s="105"/>
      <c r="GQ31" s="105"/>
      <c r="GR31" s="105"/>
      <c r="GS31" s="105"/>
      <c r="GT31" s="105"/>
      <c r="GU31" s="105"/>
      <c r="GV31" s="105"/>
      <c r="GW31" s="105"/>
      <c r="GX31" s="105"/>
      <c r="GY31" s="105"/>
      <c r="GZ31" s="105"/>
      <c r="HA31" s="105"/>
      <c r="HB31" s="105"/>
      <c r="HC31" s="105"/>
      <c r="HD31" s="105"/>
      <c r="HE31" s="105"/>
      <c r="HF31" s="105"/>
      <c r="HG31" s="105"/>
      <c r="HH31" s="105"/>
      <c r="HI31" s="105"/>
      <c r="HJ31" s="105"/>
      <c r="HK31" s="105"/>
      <c r="HL31" s="105"/>
      <c r="HM31" s="105"/>
      <c r="HN31" s="105"/>
      <c r="HO31" s="105"/>
      <c r="HP31" s="105"/>
      <c r="HQ31" s="105"/>
      <c r="HR31" s="105"/>
      <c r="HS31" s="105"/>
      <c r="HT31" s="105"/>
      <c r="HU31" s="105"/>
      <c r="HV31" s="105"/>
      <c r="HW31" s="105"/>
      <c r="HX31" s="105"/>
      <c r="HY31" s="105"/>
      <c r="HZ31" s="105"/>
      <c r="IA31" s="105"/>
      <c r="IB31" s="105"/>
      <c r="IC31" s="105"/>
      <c r="ID31" s="105"/>
      <c r="IE31" s="105"/>
      <c r="IF31" s="105"/>
      <c r="IG31" s="105"/>
      <c r="IH31" s="105"/>
      <c r="II31" s="105"/>
      <c r="IJ31" s="105"/>
      <c r="IK31" s="105"/>
      <c r="IL31" s="105"/>
      <c r="IM31" s="105"/>
      <c r="IN31" s="105"/>
      <c r="IO31" s="105"/>
      <c r="IP31" s="105"/>
    </row>
    <row r="32" spans="1:54" s="7" customFormat="1" ht="12.7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</row>
    <row r="33" spans="1:54" s="7" customFormat="1" ht="12.7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</row>
    <row r="34" spans="1:54" s="7" customFormat="1" ht="12.7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</row>
    <row r="35" spans="1:54" s="7" customFormat="1" ht="12.7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</row>
    <row r="36" spans="1:54" s="7" customFormat="1" ht="12.7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</row>
    <row r="37" spans="1:54" s="7" customFormat="1" ht="12.7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</row>
    <row r="38" spans="1:54" s="7" customFormat="1" ht="12.7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</row>
    <row r="39" spans="1:54" s="7" customFormat="1" ht="12.7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</row>
    <row r="40" spans="1:54" s="97" customFormat="1" ht="12.7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</row>
    <row r="41" spans="1:54" s="97" customFormat="1" ht="12.7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</row>
    <row r="42" spans="1:54" s="97" customFormat="1" ht="12.7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</row>
    <row r="43" spans="1:54" s="97" customFormat="1" ht="12.7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</row>
    <row r="44" spans="1:54" s="97" customFormat="1" ht="12.7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</row>
    <row r="45" spans="1:54" s="97" customFormat="1" ht="12.7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</row>
    <row r="46" spans="1:54" s="97" customFormat="1" ht="12.7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</row>
    <row r="47" spans="1:54" s="97" customFormat="1" ht="12.7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</row>
    <row r="48" spans="1:54" s="97" customFormat="1" ht="12.7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</row>
    <row r="49" spans="1:54" s="97" customFormat="1" ht="12.7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</row>
    <row r="50" spans="1:54" s="97" customFormat="1" ht="12.7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</row>
    <row r="51" spans="1:54" s="97" customFormat="1" ht="12.7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</row>
    <row r="52" spans="1:54" s="97" customFormat="1" ht="12.7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</row>
    <row r="53" spans="1:54" s="97" customFormat="1" ht="12.7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</row>
    <row r="54" spans="1:54" s="97" customFormat="1" ht="12.7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</row>
    <row r="55" spans="1:54" s="97" customFormat="1" ht="12.7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</row>
    <row r="56" spans="1:54" s="97" customFormat="1" ht="12.7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</row>
    <row r="57" spans="1:54" s="97" customFormat="1" ht="12.7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</row>
    <row r="58" spans="1:54" s="97" customFormat="1" ht="12.7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</row>
    <row r="59" spans="1:54" s="97" customFormat="1" ht="12.7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</row>
    <row r="60" spans="1:54" s="97" customFormat="1" ht="12.7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</row>
    <row r="61" spans="1:54" s="97" customFormat="1" ht="12.7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</row>
    <row r="62" spans="1:54" s="97" customFormat="1" ht="12.7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</row>
    <row r="63" spans="1:54" s="97" customFormat="1" ht="12.7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</row>
    <row r="64" spans="1:54" s="97" customFormat="1" ht="12.7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</row>
    <row r="65" spans="1:54" s="97" customFormat="1" ht="12.7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</row>
    <row r="66" spans="1:54" s="97" customFormat="1" ht="12.7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</row>
    <row r="67" spans="1:54" s="97" customFormat="1" ht="12.7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</row>
    <row r="68" spans="1:54" s="97" customFormat="1" ht="12.7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</row>
    <row r="69" spans="1:54" s="97" customFormat="1" ht="12.7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</row>
    <row r="70" spans="1:54" s="97" customFormat="1" ht="12.7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</row>
    <row r="71" spans="1:54" s="97" customFormat="1" ht="12.7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</row>
    <row r="72" spans="1:54" s="97" customFormat="1" ht="12.7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</row>
    <row r="73" spans="1:54" s="97" customFormat="1" ht="12.7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</row>
    <row r="74" spans="1:54" s="97" customFormat="1" ht="12.7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</row>
    <row r="75" spans="1:54" s="97" customFormat="1" ht="12.7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</row>
    <row r="76" spans="1:54" s="97" customFormat="1" ht="12.7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</row>
    <row r="77" spans="1:54" s="97" customFormat="1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</row>
    <row r="78" spans="1:54" s="97" customFormat="1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</row>
    <row r="79" spans="1:54" s="97" customFormat="1" ht="12.7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</row>
    <row r="80" spans="1:54" s="97" customFormat="1" ht="12.7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</row>
    <row r="81" spans="1:54" s="97" customFormat="1" ht="12.7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</row>
    <row r="82" spans="1:54" s="97" customFormat="1" ht="12.7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</row>
    <row r="83" spans="1:54" s="97" customFormat="1" ht="12.7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</row>
    <row r="84" spans="1:54" s="97" customFormat="1" ht="12.7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</row>
    <row r="85" spans="1:54" s="97" customFormat="1" ht="12.7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</row>
    <row r="86" spans="1:54" s="97" customFormat="1" ht="12.7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</row>
    <row r="87" spans="1:54" s="97" customFormat="1" ht="12.7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</row>
    <row r="88" spans="1:54" s="97" customFormat="1" ht="12.7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</row>
    <row r="89" spans="1:54" s="97" customFormat="1" ht="12.7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</row>
    <row r="90" spans="1:54" s="97" customFormat="1" ht="12.7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</row>
    <row r="91" spans="1:54" s="97" customFormat="1" ht="12.7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</row>
    <row r="92" spans="1:54" s="97" customFormat="1" ht="12.7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</row>
    <row r="93" spans="1:54" s="97" customFormat="1" ht="12.7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</row>
    <row r="94" spans="1:54" s="97" customFormat="1" ht="12.7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</row>
    <row r="95" spans="1:54" s="97" customFormat="1" ht="12.7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</row>
    <row r="96" spans="1:54" s="97" customFormat="1" ht="12.7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</row>
    <row r="97" spans="8:250" ht="12.75">
      <c r="H97"/>
      <c r="BC97" s="97"/>
      <c r="BD97" s="97"/>
      <c r="BE97" s="97"/>
      <c r="BF97" s="97"/>
      <c r="BG97" s="97"/>
      <c r="BH97" s="97"/>
      <c r="BI97" s="97"/>
      <c r="BJ97" s="97"/>
      <c r="BK97" s="97"/>
      <c r="BL97" s="97"/>
      <c r="BM97" s="97"/>
      <c r="BN97" s="97"/>
      <c r="BO97" s="97"/>
      <c r="BP97" s="97"/>
      <c r="BQ97" s="97"/>
      <c r="BR97" s="97"/>
      <c r="BS97" s="97"/>
      <c r="BT97" s="97"/>
      <c r="BU97" s="97"/>
      <c r="BV97" s="97"/>
      <c r="BW97" s="97"/>
      <c r="BX97" s="97"/>
      <c r="BY97" s="97"/>
      <c r="BZ97" s="97"/>
      <c r="CA97" s="97"/>
      <c r="CB97" s="97"/>
      <c r="CC97" s="97"/>
      <c r="CD97" s="97"/>
      <c r="CE97" s="97"/>
      <c r="CF97" s="97"/>
      <c r="CG97" s="97"/>
      <c r="CH97" s="97"/>
      <c r="CI97" s="97"/>
      <c r="CJ97" s="97"/>
      <c r="CK97" s="97"/>
      <c r="CL97" s="97"/>
      <c r="CM97" s="97"/>
      <c r="CN97" s="97"/>
      <c r="CO97" s="97"/>
      <c r="CP97" s="97"/>
      <c r="CQ97" s="97"/>
      <c r="CR97" s="97"/>
      <c r="CS97" s="97"/>
      <c r="CT97" s="97"/>
      <c r="CU97" s="97"/>
      <c r="CV97" s="97"/>
      <c r="CW97" s="97"/>
      <c r="CX97" s="97"/>
      <c r="CY97" s="97"/>
      <c r="CZ97" s="97"/>
      <c r="DA97" s="97"/>
      <c r="DB97" s="97"/>
      <c r="DC97" s="97"/>
      <c r="DD97" s="97"/>
      <c r="DE97" s="97"/>
      <c r="DF97" s="97"/>
      <c r="DG97" s="97"/>
      <c r="DH97" s="97"/>
      <c r="DI97" s="97"/>
      <c r="DJ97" s="97"/>
      <c r="DK97" s="97"/>
      <c r="DL97" s="97"/>
      <c r="DM97" s="97"/>
      <c r="DN97" s="97"/>
      <c r="DO97" s="97"/>
      <c r="DP97" s="97"/>
      <c r="DQ97" s="97"/>
      <c r="DR97" s="97"/>
      <c r="DS97" s="97"/>
      <c r="DT97" s="97"/>
      <c r="DU97" s="97"/>
      <c r="DV97" s="97"/>
      <c r="DW97" s="97"/>
      <c r="DX97" s="97"/>
      <c r="DY97" s="97"/>
      <c r="DZ97" s="97"/>
      <c r="EA97" s="97"/>
      <c r="EB97" s="97"/>
      <c r="EC97" s="97"/>
      <c r="ED97" s="97"/>
      <c r="EE97" s="97"/>
      <c r="EF97" s="97"/>
      <c r="EG97" s="97"/>
      <c r="EH97" s="97"/>
      <c r="EI97" s="97"/>
      <c r="EJ97" s="97"/>
      <c r="EK97" s="97"/>
      <c r="EL97" s="97"/>
      <c r="EM97" s="97"/>
      <c r="EN97" s="97"/>
      <c r="EO97" s="97"/>
      <c r="EP97" s="97"/>
      <c r="EQ97" s="97"/>
      <c r="ER97" s="97"/>
      <c r="ES97" s="97"/>
      <c r="ET97" s="97"/>
      <c r="EU97" s="97"/>
      <c r="EV97" s="97"/>
      <c r="EW97" s="97"/>
      <c r="EX97" s="97"/>
      <c r="EY97" s="97"/>
      <c r="EZ97" s="97"/>
      <c r="FA97" s="97"/>
      <c r="FB97" s="97"/>
      <c r="FC97" s="97"/>
      <c r="FD97" s="97"/>
      <c r="FE97" s="97"/>
      <c r="FF97" s="97"/>
      <c r="FG97" s="97"/>
      <c r="FH97" s="97"/>
      <c r="FI97" s="97"/>
      <c r="FJ97" s="97"/>
      <c r="FK97" s="97"/>
      <c r="FL97" s="97"/>
      <c r="FM97" s="97"/>
      <c r="FN97" s="97"/>
      <c r="FO97" s="97"/>
      <c r="FP97" s="97"/>
      <c r="FQ97" s="97"/>
      <c r="FR97" s="97"/>
      <c r="FS97" s="97"/>
      <c r="FT97" s="97"/>
      <c r="FU97" s="97"/>
      <c r="FV97" s="97"/>
      <c r="FW97" s="97"/>
      <c r="FX97" s="97"/>
      <c r="FY97" s="97"/>
      <c r="FZ97" s="97"/>
      <c r="GA97" s="97"/>
      <c r="GB97" s="97"/>
      <c r="GC97" s="97"/>
      <c r="GD97" s="97"/>
      <c r="GE97" s="97"/>
      <c r="GF97" s="97"/>
      <c r="GG97" s="97"/>
      <c r="GH97" s="97"/>
      <c r="GI97" s="97"/>
      <c r="GJ97" s="97"/>
      <c r="GK97" s="97"/>
      <c r="GL97" s="97"/>
      <c r="GM97" s="97"/>
      <c r="GN97" s="97"/>
      <c r="GO97" s="97"/>
      <c r="GP97" s="97"/>
      <c r="GQ97" s="97"/>
      <c r="GR97" s="97"/>
      <c r="GS97" s="97"/>
      <c r="GT97" s="97"/>
      <c r="GU97" s="97"/>
      <c r="GV97" s="97"/>
      <c r="GW97" s="97"/>
      <c r="GX97" s="97"/>
      <c r="GY97" s="97"/>
      <c r="GZ97" s="97"/>
      <c r="HA97" s="97"/>
      <c r="HB97" s="97"/>
      <c r="HC97" s="97"/>
      <c r="HD97" s="97"/>
      <c r="HE97" s="97"/>
      <c r="HF97" s="97"/>
      <c r="HG97" s="97"/>
      <c r="HH97" s="97"/>
      <c r="HI97" s="97"/>
      <c r="HJ97" s="97"/>
      <c r="HK97" s="97"/>
      <c r="HL97" s="97"/>
      <c r="HM97" s="97"/>
      <c r="HN97" s="97"/>
      <c r="HO97" s="97"/>
      <c r="HP97" s="97"/>
      <c r="HQ97" s="97"/>
      <c r="HR97" s="97"/>
      <c r="HS97" s="97"/>
      <c r="HT97" s="97"/>
      <c r="HU97" s="97"/>
      <c r="HV97" s="97"/>
      <c r="HW97" s="97"/>
      <c r="HX97" s="97"/>
      <c r="HY97" s="97"/>
      <c r="HZ97" s="97"/>
      <c r="IA97" s="97"/>
      <c r="IB97" s="97"/>
      <c r="IC97" s="97"/>
      <c r="ID97" s="97"/>
      <c r="IE97" s="97"/>
      <c r="IF97" s="97"/>
      <c r="IG97" s="97"/>
      <c r="IH97" s="97"/>
      <c r="II97" s="97"/>
      <c r="IJ97" s="97"/>
      <c r="IK97" s="97"/>
      <c r="IL97" s="97"/>
      <c r="IM97" s="97"/>
      <c r="IN97" s="97"/>
      <c r="IO97" s="97"/>
      <c r="IP97" s="97"/>
    </row>
    <row r="98" spans="8:250" ht="12.75">
      <c r="H98"/>
      <c r="BC98" s="97"/>
      <c r="BD98" s="97"/>
      <c r="BE98" s="97"/>
      <c r="BF98" s="97"/>
      <c r="BG98" s="97"/>
      <c r="BH98" s="97"/>
      <c r="BI98" s="97"/>
      <c r="BJ98" s="97"/>
      <c r="BK98" s="97"/>
      <c r="BL98" s="97"/>
      <c r="BM98" s="97"/>
      <c r="BN98" s="97"/>
      <c r="BO98" s="97"/>
      <c r="BP98" s="97"/>
      <c r="BQ98" s="97"/>
      <c r="BR98" s="97"/>
      <c r="BS98" s="97"/>
      <c r="BT98" s="97"/>
      <c r="BU98" s="97"/>
      <c r="BV98" s="97"/>
      <c r="BW98" s="97"/>
      <c r="BX98" s="97"/>
      <c r="BY98" s="97"/>
      <c r="BZ98" s="97"/>
      <c r="CA98" s="97"/>
      <c r="CB98" s="97"/>
      <c r="CC98" s="97"/>
      <c r="CD98" s="97"/>
      <c r="CE98" s="97"/>
      <c r="CF98" s="97"/>
      <c r="CG98" s="97"/>
      <c r="CH98" s="97"/>
      <c r="CI98" s="97"/>
      <c r="CJ98" s="97"/>
      <c r="CK98" s="97"/>
      <c r="CL98" s="97"/>
      <c r="CM98" s="97"/>
      <c r="CN98" s="97"/>
      <c r="CO98" s="97"/>
      <c r="CP98" s="97"/>
      <c r="CQ98" s="97"/>
      <c r="CR98" s="97"/>
      <c r="CS98" s="97"/>
      <c r="CT98" s="97"/>
      <c r="CU98" s="97"/>
      <c r="CV98" s="97"/>
      <c r="CW98" s="97"/>
      <c r="CX98" s="97"/>
      <c r="CY98" s="97"/>
      <c r="CZ98" s="97"/>
      <c r="DA98" s="97"/>
      <c r="DB98" s="97"/>
      <c r="DC98" s="97"/>
      <c r="DD98" s="97"/>
      <c r="DE98" s="97"/>
      <c r="DF98" s="97"/>
      <c r="DG98" s="97"/>
      <c r="DH98" s="97"/>
      <c r="DI98" s="97"/>
      <c r="DJ98" s="97"/>
      <c r="DK98" s="97"/>
      <c r="DL98" s="97"/>
      <c r="DM98" s="97"/>
      <c r="DN98" s="97"/>
      <c r="DO98" s="97"/>
      <c r="DP98" s="97"/>
      <c r="DQ98" s="97"/>
      <c r="DR98" s="97"/>
      <c r="DS98" s="97"/>
      <c r="DT98" s="97"/>
      <c r="DU98" s="97"/>
      <c r="DV98" s="97"/>
      <c r="DW98" s="97"/>
      <c r="DX98" s="97"/>
      <c r="DY98" s="97"/>
      <c r="DZ98" s="97"/>
      <c r="EA98" s="97"/>
      <c r="EB98" s="97"/>
      <c r="EC98" s="97"/>
      <c r="ED98" s="97"/>
      <c r="EE98" s="97"/>
      <c r="EF98" s="97"/>
      <c r="EG98" s="97"/>
      <c r="EH98" s="97"/>
      <c r="EI98" s="97"/>
      <c r="EJ98" s="97"/>
      <c r="EK98" s="97"/>
      <c r="EL98" s="97"/>
      <c r="EM98" s="97"/>
      <c r="EN98" s="97"/>
      <c r="EO98" s="97"/>
      <c r="EP98" s="97"/>
      <c r="EQ98" s="97"/>
      <c r="ER98" s="97"/>
      <c r="ES98" s="97"/>
      <c r="ET98" s="97"/>
      <c r="EU98" s="97"/>
      <c r="EV98" s="97"/>
      <c r="EW98" s="97"/>
      <c r="EX98" s="97"/>
      <c r="EY98" s="97"/>
      <c r="EZ98" s="97"/>
      <c r="FA98" s="97"/>
      <c r="FB98" s="97"/>
      <c r="FC98" s="97"/>
      <c r="FD98" s="97"/>
      <c r="FE98" s="97"/>
      <c r="FF98" s="97"/>
      <c r="FG98" s="97"/>
      <c r="FH98" s="97"/>
      <c r="FI98" s="97"/>
      <c r="FJ98" s="97"/>
      <c r="FK98" s="97"/>
      <c r="FL98" s="97"/>
      <c r="FM98" s="97"/>
      <c r="FN98" s="97"/>
      <c r="FO98" s="97"/>
      <c r="FP98" s="97"/>
      <c r="FQ98" s="97"/>
      <c r="FR98" s="97"/>
      <c r="FS98" s="97"/>
      <c r="FT98" s="97"/>
      <c r="FU98" s="97"/>
      <c r="FV98" s="97"/>
      <c r="FW98" s="97"/>
      <c r="FX98" s="97"/>
      <c r="FY98" s="97"/>
      <c r="FZ98" s="97"/>
      <c r="GA98" s="97"/>
      <c r="GB98" s="97"/>
      <c r="GC98" s="97"/>
      <c r="GD98" s="97"/>
      <c r="GE98" s="97"/>
      <c r="GF98" s="97"/>
      <c r="GG98" s="97"/>
      <c r="GH98" s="97"/>
      <c r="GI98" s="97"/>
      <c r="GJ98" s="97"/>
      <c r="GK98" s="97"/>
      <c r="GL98" s="97"/>
      <c r="GM98" s="97"/>
      <c r="GN98" s="97"/>
      <c r="GO98" s="97"/>
      <c r="GP98" s="97"/>
      <c r="GQ98" s="97"/>
      <c r="GR98" s="97"/>
      <c r="GS98" s="97"/>
      <c r="GT98" s="97"/>
      <c r="GU98" s="97"/>
      <c r="GV98" s="97"/>
      <c r="GW98" s="97"/>
      <c r="GX98" s="97"/>
      <c r="GY98" s="97"/>
      <c r="GZ98" s="97"/>
      <c r="HA98" s="97"/>
      <c r="HB98" s="97"/>
      <c r="HC98" s="97"/>
      <c r="HD98" s="97"/>
      <c r="HE98" s="97"/>
      <c r="HF98" s="97"/>
      <c r="HG98" s="97"/>
      <c r="HH98" s="97"/>
      <c r="HI98" s="97"/>
      <c r="HJ98" s="97"/>
      <c r="HK98" s="97"/>
      <c r="HL98" s="97"/>
      <c r="HM98" s="97"/>
      <c r="HN98" s="97"/>
      <c r="HO98" s="97"/>
      <c r="HP98" s="97"/>
      <c r="HQ98" s="97"/>
      <c r="HR98" s="97"/>
      <c r="HS98" s="97"/>
      <c r="HT98" s="97"/>
      <c r="HU98" s="97"/>
      <c r="HV98" s="97"/>
      <c r="HW98" s="97"/>
      <c r="HX98" s="97"/>
      <c r="HY98" s="97"/>
      <c r="HZ98" s="97"/>
      <c r="IA98" s="97"/>
      <c r="IB98" s="97"/>
      <c r="IC98" s="97"/>
      <c r="ID98" s="97"/>
      <c r="IE98" s="97"/>
      <c r="IF98" s="97"/>
      <c r="IG98" s="97"/>
      <c r="IH98" s="97"/>
      <c r="II98" s="97"/>
      <c r="IJ98" s="97"/>
      <c r="IK98" s="97"/>
      <c r="IL98" s="97"/>
      <c r="IM98" s="97"/>
      <c r="IN98" s="97"/>
      <c r="IO98" s="97"/>
      <c r="IP98" s="97"/>
    </row>
    <row r="99" spans="8:250" ht="12.75">
      <c r="H99"/>
      <c r="BC99" s="97"/>
      <c r="BD99" s="97"/>
      <c r="BE99" s="97"/>
      <c r="BF99" s="97"/>
      <c r="BG99" s="97"/>
      <c r="BH99" s="97"/>
      <c r="BI99" s="97"/>
      <c r="BJ99" s="97"/>
      <c r="BK99" s="97"/>
      <c r="BL99" s="97"/>
      <c r="BM99" s="97"/>
      <c r="BN99" s="97"/>
      <c r="BO99" s="97"/>
      <c r="BP99" s="97"/>
      <c r="BQ99" s="97"/>
      <c r="BR99" s="97"/>
      <c r="BS99" s="97"/>
      <c r="BT99" s="97"/>
      <c r="BU99" s="97"/>
      <c r="BV99" s="97"/>
      <c r="BW99" s="97"/>
      <c r="BX99" s="97"/>
      <c r="BY99" s="97"/>
      <c r="BZ99" s="97"/>
      <c r="CA99" s="97"/>
      <c r="CB99" s="97"/>
      <c r="CC99" s="97"/>
      <c r="CD99" s="97"/>
      <c r="CE99" s="97"/>
      <c r="CF99" s="97"/>
      <c r="CG99" s="97"/>
      <c r="CH99" s="97"/>
      <c r="CI99" s="97"/>
      <c r="CJ99" s="97"/>
      <c r="CK99" s="97"/>
      <c r="CL99" s="97"/>
      <c r="CM99" s="97"/>
      <c r="CN99" s="97"/>
      <c r="CO99" s="97"/>
      <c r="CP99" s="97"/>
      <c r="CQ99" s="97"/>
      <c r="CR99" s="97"/>
      <c r="CS99" s="97"/>
      <c r="CT99" s="97"/>
      <c r="CU99" s="97"/>
      <c r="CV99" s="97"/>
      <c r="CW99" s="97"/>
      <c r="CX99" s="97"/>
      <c r="CY99" s="97"/>
      <c r="CZ99" s="97"/>
      <c r="DA99" s="97"/>
      <c r="DB99" s="97"/>
      <c r="DC99" s="97"/>
      <c r="DD99" s="97"/>
      <c r="DE99" s="97"/>
      <c r="DF99" s="97"/>
      <c r="DG99" s="97"/>
      <c r="DH99" s="97"/>
      <c r="DI99" s="97"/>
      <c r="DJ99" s="97"/>
      <c r="DK99" s="97"/>
      <c r="DL99" s="97"/>
      <c r="DM99" s="97"/>
      <c r="DN99" s="97"/>
      <c r="DO99" s="97"/>
      <c r="DP99" s="97"/>
      <c r="DQ99" s="97"/>
      <c r="DR99" s="97"/>
      <c r="DS99" s="97"/>
      <c r="DT99" s="97"/>
      <c r="DU99" s="97"/>
      <c r="DV99" s="97"/>
      <c r="DW99" s="97"/>
      <c r="DX99" s="97"/>
      <c r="DY99" s="97"/>
      <c r="DZ99" s="97"/>
      <c r="EA99" s="97"/>
      <c r="EB99" s="97"/>
      <c r="EC99" s="97"/>
      <c r="ED99" s="97"/>
      <c r="EE99" s="97"/>
      <c r="EF99" s="97"/>
      <c r="EG99" s="97"/>
      <c r="EH99" s="97"/>
      <c r="EI99" s="97"/>
      <c r="EJ99" s="97"/>
      <c r="EK99" s="97"/>
      <c r="EL99" s="97"/>
      <c r="EM99" s="97"/>
      <c r="EN99" s="97"/>
      <c r="EO99" s="97"/>
      <c r="EP99" s="97"/>
      <c r="EQ99" s="97"/>
      <c r="ER99" s="97"/>
      <c r="ES99" s="97"/>
      <c r="ET99" s="97"/>
      <c r="EU99" s="97"/>
      <c r="EV99" s="97"/>
      <c r="EW99" s="97"/>
      <c r="EX99" s="97"/>
      <c r="EY99" s="97"/>
      <c r="EZ99" s="97"/>
      <c r="FA99" s="97"/>
      <c r="FB99" s="97"/>
      <c r="FC99" s="97"/>
      <c r="FD99" s="97"/>
      <c r="FE99" s="97"/>
      <c r="FF99" s="97"/>
      <c r="FG99" s="97"/>
      <c r="FH99" s="97"/>
      <c r="FI99" s="97"/>
      <c r="FJ99" s="97"/>
      <c r="FK99" s="97"/>
      <c r="FL99" s="97"/>
      <c r="FM99" s="97"/>
      <c r="FN99" s="97"/>
      <c r="FO99" s="97"/>
      <c r="FP99" s="97"/>
      <c r="FQ99" s="97"/>
      <c r="FR99" s="97"/>
      <c r="FS99" s="97"/>
      <c r="FT99" s="97"/>
      <c r="FU99" s="97"/>
      <c r="FV99" s="97"/>
      <c r="FW99" s="97"/>
      <c r="FX99" s="97"/>
      <c r="FY99" s="97"/>
      <c r="FZ99" s="97"/>
      <c r="GA99" s="97"/>
      <c r="GB99" s="97"/>
      <c r="GC99" s="97"/>
      <c r="GD99" s="97"/>
      <c r="GE99" s="97"/>
      <c r="GF99" s="97"/>
      <c r="GG99" s="97"/>
      <c r="GH99" s="97"/>
      <c r="GI99" s="97"/>
      <c r="GJ99" s="97"/>
      <c r="GK99" s="97"/>
      <c r="GL99" s="97"/>
      <c r="GM99" s="97"/>
      <c r="GN99" s="97"/>
      <c r="GO99" s="97"/>
      <c r="GP99" s="97"/>
      <c r="GQ99" s="97"/>
      <c r="GR99" s="97"/>
      <c r="GS99" s="97"/>
      <c r="GT99" s="97"/>
      <c r="GU99" s="97"/>
      <c r="GV99" s="97"/>
      <c r="GW99" s="97"/>
      <c r="GX99" s="97"/>
      <c r="GY99" s="97"/>
      <c r="GZ99" s="97"/>
      <c r="HA99" s="97"/>
      <c r="HB99" s="97"/>
      <c r="HC99" s="97"/>
      <c r="HD99" s="97"/>
      <c r="HE99" s="97"/>
      <c r="HF99" s="97"/>
      <c r="HG99" s="97"/>
      <c r="HH99" s="97"/>
      <c r="HI99" s="97"/>
      <c r="HJ99" s="97"/>
      <c r="HK99" s="97"/>
      <c r="HL99" s="97"/>
      <c r="HM99" s="97"/>
      <c r="HN99" s="97"/>
      <c r="HO99" s="97"/>
      <c r="HP99" s="97"/>
      <c r="HQ99" s="97"/>
      <c r="HR99" s="97"/>
      <c r="HS99" s="97"/>
      <c r="HT99" s="97"/>
      <c r="HU99" s="97"/>
      <c r="HV99" s="97"/>
      <c r="HW99" s="97"/>
      <c r="HX99" s="97"/>
      <c r="HY99" s="97"/>
      <c r="HZ99" s="97"/>
      <c r="IA99" s="97"/>
      <c r="IB99" s="97"/>
      <c r="IC99" s="97"/>
      <c r="ID99" s="97"/>
      <c r="IE99" s="97"/>
      <c r="IF99" s="97"/>
      <c r="IG99" s="97"/>
      <c r="IH99" s="97"/>
      <c r="II99" s="97"/>
      <c r="IJ99" s="97"/>
      <c r="IK99" s="97"/>
      <c r="IL99" s="97"/>
      <c r="IM99" s="97"/>
      <c r="IN99" s="97"/>
      <c r="IO99" s="97"/>
      <c r="IP99" s="97"/>
    </row>
    <row r="100" spans="8:250" ht="12.75">
      <c r="H100"/>
      <c r="BC100" s="97"/>
      <c r="BD100" s="97"/>
      <c r="BE100" s="97"/>
      <c r="BF100" s="97"/>
      <c r="BG100" s="97"/>
      <c r="BH100" s="97"/>
      <c r="BI100" s="97"/>
      <c r="BJ100" s="97"/>
      <c r="BK100" s="97"/>
      <c r="BL100" s="97"/>
      <c r="BM100" s="97"/>
      <c r="BN100" s="97"/>
      <c r="BO100" s="97"/>
      <c r="BP100" s="97"/>
      <c r="BQ100" s="97"/>
      <c r="BR100" s="97"/>
      <c r="BS100" s="97"/>
      <c r="BT100" s="97"/>
      <c r="BU100" s="97"/>
      <c r="BV100" s="97"/>
      <c r="BW100" s="97"/>
      <c r="BX100" s="97"/>
      <c r="BY100" s="97"/>
      <c r="BZ100" s="97"/>
      <c r="CA100" s="97"/>
      <c r="CB100" s="97"/>
      <c r="CC100" s="97"/>
      <c r="CD100" s="97"/>
      <c r="CE100" s="97"/>
      <c r="CF100" s="97"/>
      <c r="CG100" s="97"/>
      <c r="CH100" s="97"/>
      <c r="CI100" s="97"/>
      <c r="CJ100" s="97"/>
      <c r="CK100" s="97"/>
      <c r="CL100" s="97"/>
      <c r="CM100" s="97"/>
      <c r="CN100" s="97"/>
      <c r="CO100" s="97"/>
      <c r="CP100" s="97"/>
      <c r="CQ100" s="97"/>
      <c r="CR100" s="97"/>
      <c r="CS100" s="97"/>
      <c r="CT100" s="97"/>
      <c r="CU100" s="97"/>
      <c r="CV100" s="97"/>
      <c r="CW100" s="97"/>
      <c r="CX100" s="97"/>
      <c r="CY100" s="97"/>
      <c r="CZ100" s="97"/>
      <c r="DA100" s="97"/>
      <c r="DB100" s="97"/>
      <c r="DC100" s="97"/>
      <c r="DD100" s="97"/>
      <c r="DE100" s="97"/>
      <c r="DF100" s="97"/>
      <c r="DG100" s="97"/>
      <c r="DH100" s="97"/>
      <c r="DI100" s="97"/>
      <c r="DJ100" s="97"/>
      <c r="DK100" s="97"/>
      <c r="DL100" s="97"/>
      <c r="DM100" s="97"/>
      <c r="DN100" s="97"/>
      <c r="DO100" s="97"/>
      <c r="DP100" s="97"/>
      <c r="DQ100" s="97"/>
      <c r="DR100" s="97"/>
      <c r="DS100" s="97"/>
      <c r="DT100" s="97"/>
      <c r="DU100" s="97"/>
      <c r="DV100" s="97"/>
      <c r="DW100" s="97"/>
      <c r="DX100" s="97"/>
      <c r="DY100" s="97"/>
      <c r="DZ100" s="97"/>
      <c r="EA100" s="97"/>
      <c r="EB100" s="97"/>
      <c r="EC100" s="97"/>
      <c r="ED100" s="97"/>
      <c r="EE100" s="97"/>
      <c r="EF100" s="97"/>
      <c r="EG100" s="97"/>
      <c r="EH100" s="97"/>
      <c r="EI100" s="97"/>
      <c r="EJ100" s="97"/>
      <c r="EK100" s="97"/>
      <c r="EL100" s="97"/>
      <c r="EM100" s="97"/>
      <c r="EN100" s="97"/>
      <c r="EO100" s="97"/>
      <c r="EP100" s="97"/>
      <c r="EQ100" s="97"/>
      <c r="ER100" s="97"/>
      <c r="ES100" s="97"/>
      <c r="ET100" s="97"/>
      <c r="EU100" s="97"/>
      <c r="EV100" s="97"/>
      <c r="EW100" s="97"/>
      <c r="EX100" s="97"/>
      <c r="EY100" s="97"/>
      <c r="EZ100" s="97"/>
      <c r="FA100" s="97"/>
      <c r="FB100" s="97"/>
      <c r="FC100" s="97"/>
      <c r="FD100" s="97"/>
      <c r="FE100" s="97"/>
      <c r="FF100" s="97"/>
      <c r="FG100" s="97"/>
      <c r="FH100" s="97"/>
      <c r="FI100" s="97"/>
      <c r="FJ100" s="97"/>
      <c r="FK100" s="97"/>
      <c r="FL100" s="97"/>
      <c r="FM100" s="97"/>
      <c r="FN100" s="97"/>
      <c r="FO100" s="97"/>
      <c r="FP100" s="97"/>
      <c r="FQ100" s="97"/>
      <c r="FR100" s="97"/>
      <c r="FS100" s="97"/>
      <c r="FT100" s="97"/>
      <c r="FU100" s="97"/>
      <c r="FV100" s="97"/>
      <c r="FW100" s="97"/>
      <c r="FX100" s="97"/>
      <c r="FY100" s="97"/>
      <c r="FZ100" s="97"/>
      <c r="GA100" s="97"/>
      <c r="GB100" s="97"/>
      <c r="GC100" s="97"/>
      <c r="GD100" s="97"/>
      <c r="GE100" s="97"/>
      <c r="GF100" s="97"/>
      <c r="GG100" s="97"/>
      <c r="GH100" s="97"/>
      <c r="GI100" s="97"/>
      <c r="GJ100" s="97"/>
      <c r="GK100" s="97"/>
      <c r="GL100" s="97"/>
      <c r="GM100" s="97"/>
      <c r="GN100" s="97"/>
      <c r="GO100" s="97"/>
      <c r="GP100" s="97"/>
      <c r="GQ100" s="97"/>
      <c r="GR100" s="97"/>
      <c r="GS100" s="97"/>
      <c r="GT100" s="97"/>
      <c r="GU100" s="97"/>
      <c r="GV100" s="97"/>
      <c r="GW100" s="97"/>
      <c r="GX100" s="97"/>
      <c r="GY100" s="97"/>
      <c r="GZ100" s="97"/>
      <c r="HA100" s="97"/>
      <c r="HB100" s="97"/>
      <c r="HC100" s="97"/>
      <c r="HD100" s="97"/>
      <c r="HE100" s="97"/>
      <c r="HF100" s="97"/>
      <c r="HG100" s="97"/>
      <c r="HH100" s="97"/>
      <c r="HI100" s="97"/>
      <c r="HJ100" s="97"/>
      <c r="HK100" s="97"/>
      <c r="HL100" s="97"/>
      <c r="HM100" s="97"/>
      <c r="HN100" s="97"/>
      <c r="HO100" s="97"/>
      <c r="HP100" s="97"/>
      <c r="HQ100" s="97"/>
      <c r="HR100" s="97"/>
      <c r="HS100" s="97"/>
      <c r="HT100" s="97"/>
      <c r="HU100" s="97"/>
      <c r="HV100" s="97"/>
      <c r="HW100" s="97"/>
      <c r="HX100" s="97"/>
      <c r="HY100" s="97"/>
      <c r="HZ100" s="97"/>
      <c r="IA100" s="97"/>
      <c r="IB100" s="97"/>
      <c r="IC100" s="97"/>
      <c r="ID100" s="97"/>
      <c r="IE100" s="97"/>
      <c r="IF100" s="97"/>
      <c r="IG100" s="97"/>
      <c r="IH100" s="97"/>
      <c r="II100" s="97"/>
      <c r="IJ100" s="97"/>
      <c r="IK100" s="97"/>
      <c r="IL100" s="97"/>
      <c r="IM100" s="97"/>
      <c r="IN100" s="97"/>
      <c r="IO100" s="97"/>
      <c r="IP100" s="97"/>
    </row>
    <row r="101" spans="8:250" ht="12.75">
      <c r="H101"/>
      <c r="BC101" s="97"/>
      <c r="BD101" s="97"/>
      <c r="BE101" s="97"/>
      <c r="BF101" s="97"/>
      <c r="BG101" s="97"/>
      <c r="BH101" s="97"/>
      <c r="BI101" s="97"/>
      <c r="BJ101" s="97"/>
      <c r="BK101" s="97"/>
      <c r="BL101" s="97"/>
      <c r="BM101" s="97"/>
      <c r="BN101" s="97"/>
      <c r="BO101" s="97"/>
      <c r="BP101" s="97"/>
      <c r="BQ101" s="97"/>
      <c r="BR101" s="97"/>
      <c r="BS101" s="97"/>
      <c r="BT101" s="97"/>
      <c r="BU101" s="97"/>
      <c r="BV101" s="97"/>
      <c r="BW101" s="97"/>
      <c r="BX101" s="97"/>
      <c r="BY101" s="97"/>
      <c r="BZ101" s="97"/>
      <c r="CA101" s="97"/>
      <c r="CB101" s="97"/>
      <c r="CC101" s="97"/>
      <c r="CD101" s="97"/>
      <c r="CE101" s="97"/>
      <c r="CF101" s="97"/>
      <c r="CG101" s="97"/>
      <c r="CH101" s="97"/>
      <c r="CI101" s="97"/>
      <c r="CJ101" s="97"/>
      <c r="CK101" s="97"/>
      <c r="CL101" s="97"/>
      <c r="CM101" s="97"/>
      <c r="CN101" s="97"/>
      <c r="CO101" s="97"/>
      <c r="CP101" s="97"/>
      <c r="CQ101" s="97"/>
      <c r="CR101" s="97"/>
      <c r="CS101" s="97"/>
      <c r="CT101" s="97"/>
      <c r="CU101" s="97"/>
      <c r="CV101" s="97"/>
      <c r="CW101" s="97"/>
      <c r="CX101" s="97"/>
      <c r="CY101" s="97"/>
      <c r="CZ101" s="97"/>
      <c r="DA101" s="97"/>
      <c r="DB101" s="97"/>
      <c r="DC101" s="97"/>
      <c r="DD101" s="97"/>
      <c r="DE101" s="97"/>
      <c r="DF101" s="97"/>
      <c r="DG101" s="97"/>
      <c r="DH101" s="97"/>
      <c r="DI101" s="97"/>
      <c r="DJ101" s="97"/>
      <c r="DK101" s="97"/>
      <c r="DL101" s="97"/>
      <c r="DM101" s="97"/>
      <c r="DN101" s="97"/>
      <c r="DO101" s="97"/>
      <c r="DP101" s="97"/>
      <c r="DQ101" s="97"/>
      <c r="DR101" s="97"/>
      <c r="DS101" s="97"/>
      <c r="DT101" s="97"/>
      <c r="DU101" s="97"/>
      <c r="DV101" s="97"/>
      <c r="DW101" s="97"/>
      <c r="DX101" s="97"/>
      <c r="DY101" s="97"/>
      <c r="DZ101" s="97"/>
      <c r="EA101" s="97"/>
      <c r="EB101" s="97"/>
      <c r="EC101" s="97"/>
      <c r="ED101" s="97"/>
      <c r="EE101" s="97"/>
      <c r="EF101" s="97"/>
      <c r="EG101" s="97"/>
      <c r="EH101" s="97"/>
      <c r="EI101" s="97"/>
      <c r="EJ101" s="97"/>
      <c r="EK101" s="97"/>
      <c r="EL101" s="97"/>
      <c r="EM101" s="97"/>
      <c r="EN101" s="97"/>
      <c r="EO101" s="97"/>
      <c r="EP101" s="97"/>
      <c r="EQ101" s="97"/>
      <c r="ER101" s="97"/>
      <c r="ES101" s="97"/>
      <c r="ET101" s="97"/>
      <c r="EU101" s="97"/>
      <c r="EV101" s="97"/>
      <c r="EW101" s="97"/>
      <c r="EX101" s="97"/>
      <c r="EY101" s="97"/>
      <c r="EZ101" s="97"/>
      <c r="FA101" s="97"/>
      <c r="FB101" s="97"/>
      <c r="FC101" s="97"/>
      <c r="FD101" s="97"/>
      <c r="FE101" s="97"/>
      <c r="FF101" s="97"/>
      <c r="FG101" s="97"/>
      <c r="FH101" s="97"/>
      <c r="FI101" s="97"/>
      <c r="FJ101" s="97"/>
      <c r="FK101" s="97"/>
      <c r="FL101" s="97"/>
      <c r="FM101" s="97"/>
      <c r="FN101" s="97"/>
      <c r="FO101" s="97"/>
      <c r="FP101" s="97"/>
      <c r="FQ101" s="97"/>
      <c r="FR101" s="97"/>
      <c r="FS101" s="97"/>
      <c r="FT101" s="97"/>
      <c r="FU101" s="97"/>
      <c r="FV101" s="97"/>
      <c r="FW101" s="97"/>
      <c r="FX101" s="97"/>
      <c r="FY101" s="97"/>
      <c r="FZ101" s="97"/>
      <c r="GA101" s="97"/>
      <c r="GB101" s="97"/>
      <c r="GC101" s="97"/>
      <c r="GD101" s="97"/>
      <c r="GE101" s="97"/>
      <c r="GF101" s="97"/>
      <c r="GG101" s="97"/>
      <c r="GH101" s="97"/>
      <c r="GI101" s="97"/>
      <c r="GJ101" s="97"/>
      <c r="GK101" s="97"/>
      <c r="GL101" s="97"/>
      <c r="GM101" s="97"/>
      <c r="GN101" s="97"/>
      <c r="GO101" s="97"/>
      <c r="GP101" s="97"/>
      <c r="GQ101" s="97"/>
      <c r="GR101" s="97"/>
      <c r="GS101" s="97"/>
      <c r="GT101" s="97"/>
      <c r="GU101" s="97"/>
      <c r="GV101" s="97"/>
      <c r="GW101" s="97"/>
      <c r="GX101" s="97"/>
      <c r="GY101" s="97"/>
      <c r="GZ101" s="97"/>
      <c r="HA101" s="97"/>
      <c r="HB101" s="97"/>
      <c r="HC101" s="97"/>
      <c r="HD101" s="97"/>
      <c r="HE101" s="97"/>
      <c r="HF101" s="97"/>
      <c r="HG101" s="97"/>
      <c r="HH101" s="97"/>
      <c r="HI101" s="97"/>
      <c r="HJ101" s="97"/>
      <c r="HK101" s="97"/>
      <c r="HL101" s="97"/>
      <c r="HM101" s="97"/>
      <c r="HN101" s="97"/>
      <c r="HO101" s="97"/>
      <c r="HP101" s="97"/>
      <c r="HQ101" s="97"/>
      <c r="HR101" s="97"/>
      <c r="HS101" s="97"/>
      <c r="HT101" s="97"/>
      <c r="HU101" s="97"/>
      <c r="HV101" s="97"/>
      <c r="HW101" s="97"/>
      <c r="HX101" s="97"/>
      <c r="HY101" s="97"/>
      <c r="HZ101" s="97"/>
      <c r="IA101" s="97"/>
      <c r="IB101" s="97"/>
      <c r="IC101" s="97"/>
      <c r="ID101" s="97"/>
      <c r="IE101" s="97"/>
      <c r="IF101" s="97"/>
      <c r="IG101" s="97"/>
      <c r="IH101" s="97"/>
      <c r="II101" s="97"/>
      <c r="IJ101" s="97"/>
      <c r="IK101" s="97"/>
      <c r="IL101" s="97"/>
      <c r="IM101" s="97"/>
      <c r="IN101" s="97"/>
      <c r="IO101" s="97"/>
      <c r="IP101" s="97"/>
    </row>
    <row r="102" spans="8:250" ht="12.75">
      <c r="H102"/>
      <c r="BC102" s="97"/>
      <c r="BD102" s="97"/>
      <c r="BE102" s="97"/>
      <c r="BF102" s="97"/>
      <c r="BG102" s="97"/>
      <c r="BH102" s="97"/>
      <c r="BI102" s="97"/>
      <c r="BJ102" s="97"/>
      <c r="BK102" s="97"/>
      <c r="BL102" s="97"/>
      <c r="BM102" s="97"/>
      <c r="BN102" s="97"/>
      <c r="BO102" s="97"/>
      <c r="BP102" s="97"/>
      <c r="BQ102" s="97"/>
      <c r="BR102" s="97"/>
      <c r="BS102" s="97"/>
      <c r="BT102" s="97"/>
      <c r="BU102" s="97"/>
      <c r="BV102" s="97"/>
      <c r="BW102" s="97"/>
      <c r="BX102" s="97"/>
      <c r="BY102" s="97"/>
      <c r="BZ102" s="97"/>
      <c r="CA102" s="97"/>
      <c r="CB102" s="97"/>
      <c r="CC102" s="97"/>
      <c r="CD102" s="97"/>
      <c r="CE102" s="97"/>
      <c r="CF102" s="97"/>
      <c r="CG102" s="97"/>
      <c r="CH102" s="97"/>
      <c r="CI102" s="97"/>
      <c r="CJ102" s="97"/>
      <c r="CK102" s="97"/>
      <c r="CL102" s="97"/>
      <c r="CM102" s="97"/>
      <c r="CN102" s="97"/>
      <c r="CO102" s="97"/>
      <c r="CP102" s="97"/>
      <c r="CQ102" s="97"/>
      <c r="CR102" s="97"/>
      <c r="CS102" s="97"/>
      <c r="CT102" s="97"/>
      <c r="CU102" s="97"/>
      <c r="CV102" s="97"/>
      <c r="CW102" s="97"/>
      <c r="CX102" s="97"/>
      <c r="CY102" s="97"/>
      <c r="CZ102" s="97"/>
      <c r="DA102" s="97"/>
      <c r="DB102" s="97"/>
      <c r="DC102" s="97"/>
      <c r="DD102" s="97"/>
      <c r="DE102" s="97"/>
      <c r="DF102" s="97"/>
      <c r="DG102" s="97"/>
      <c r="DH102" s="97"/>
      <c r="DI102" s="97"/>
      <c r="DJ102" s="97"/>
      <c r="DK102" s="97"/>
      <c r="DL102" s="97"/>
      <c r="DM102" s="97"/>
      <c r="DN102" s="97"/>
      <c r="DO102" s="97"/>
      <c r="DP102" s="97"/>
      <c r="DQ102" s="97"/>
      <c r="DR102" s="97"/>
      <c r="DS102" s="97"/>
      <c r="DT102" s="97"/>
      <c r="DU102" s="97"/>
      <c r="DV102" s="97"/>
      <c r="DW102" s="97"/>
      <c r="DX102" s="97"/>
      <c r="DY102" s="97"/>
      <c r="DZ102" s="97"/>
      <c r="EA102" s="97"/>
      <c r="EB102" s="97"/>
      <c r="EC102" s="97"/>
      <c r="ED102" s="97"/>
      <c r="EE102" s="97"/>
      <c r="EF102" s="97"/>
      <c r="EG102" s="97"/>
      <c r="EH102" s="97"/>
      <c r="EI102" s="97"/>
      <c r="EJ102" s="97"/>
      <c r="EK102" s="97"/>
      <c r="EL102" s="97"/>
      <c r="EM102" s="97"/>
      <c r="EN102" s="97"/>
      <c r="EO102" s="97"/>
      <c r="EP102" s="97"/>
      <c r="EQ102" s="97"/>
      <c r="ER102" s="97"/>
      <c r="ES102" s="97"/>
      <c r="ET102" s="97"/>
      <c r="EU102" s="97"/>
      <c r="EV102" s="97"/>
      <c r="EW102" s="97"/>
      <c r="EX102" s="97"/>
      <c r="EY102" s="97"/>
      <c r="EZ102" s="97"/>
      <c r="FA102" s="97"/>
      <c r="FB102" s="97"/>
      <c r="FC102" s="97"/>
      <c r="FD102" s="97"/>
      <c r="FE102" s="97"/>
      <c r="FF102" s="97"/>
      <c r="FG102" s="97"/>
      <c r="FH102" s="97"/>
      <c r="FI102" s="97"/>
      <c r="FJ102" s="97"/>
      <c r="FK102" s="97"/>
      <c r="FL102" s="97"/>
      <c r="FM102" s="97"/>
      <c r="FN102" s="97"/>
      <c r="FO102" s="97"/>
      <c r="FP102" s="97"/>
      <c r="FQ102" s="97"/>
      <c r="FR102" s="97"/>
      <c r="FS102" s="97"/>
      <c r="FT102" s="97"/>
      <c r="FU102" s="97"/>
      <c r="FV102" s="97"/>
      <c r="FW102" s="97"/>
      <c r="FX102" s="97"/>
      <c r="FY102" s="97"/>
      <c r="FZ102" s="97"/>
      <c r="GA102" s="97"/>
      <c r="GB102" s="97"/>
      <c r="GC102" s="97"/>
      <c r="GD102" s="97"/>
      <c r="GE102" s="97"/>
      <c r="GF102" s="97"/>
      <c r="GG102" s="97"/>
      <c r="GH102" s="97"/>
      <c r="GI102" s="97"/>
      <c r="GJ102" s="97"/>
      <c r="GK102" s="97"/>
      <c r="GL102" s="97"/>
      <c r="GM102" s="97"/>
      <c r="GN102" s="97"/>
      <c r="GO102" s="97"/>
      <c r="GP102" s="97"/>
      <c r="GQ102" s="97"/>
      <c r="GR102" s="97"/>
      <c r="GS102" s="97"/>
      <c r="GT102" s="97"/>
      <c r="GU102" s="97"/>
      <c r="GV102" s="97"/>
      <c r="GW102" s="97"/>
      <c r="GX102" s="97"/>
      <c r="GY102" s="97"/>
      <c r="GZ102" s="97"/>
      <c r="HA102" s="97"/>
      <c r="HB102" s="97"/>
      <c r="HC102" s="97"/>
      <c r="HD102" s="97"/>
      <c r="HE102" s="97"/>
      <c r="HF102" s="97"/>
      <c r="HG102" s="97"/>
      <c r="HH102" s="97"/>
      <c r="HI102" s="97"/>
      <c r="HJ102" s="97"/>
      <c r="HK102" s="97"/>
      <c r="HL102" s="97"/>
      <c r="HM102" s="97"/>
      <c r="HN102" s="97"/>
      <c r="HO102" s="97"/>
      <c r="HP102" s="97"/>
      <c r="HQ102" s="97"/>
      <c r="HR102" s="97"/>
      <c r="HS102" s="97"/>
      <c r="HT102" s="97"/>
      <c r="HU102" s="97"/>
      <c r="HV102" s="97"/>
      <c r="HW102" s="97"/>
      <c r="HX102" s="97"/>
      <c r="HY102" s="97"/>
      <c r="HZ102" s="97"/>
      <c r="IA102" s="97"/>
      <c r="IB102" s="97"/>
      <c r="IC102" s="97"/>
      <c r="ID102" s="97"/>
      <c r="IE102" s="97"/>
      <c r="IF102" s="97"/>
      <c r="IG102" s="97"/>
      <c r="IH102" s="97"/>
      <c r="II102" s="97"/>
      <c r="IJ102" s="97"/>
      <c r="IK102" s="97"/>
      <c r="IL102" s="97"/>
      <c r="IM102" s="97"/>
      <c r="IN102" s="97"/>
      <c r="IO102" s="97"/>
      <c r="IP102" s="97"/>
    </row>
    <row r="103" spans="8:250" ht="12.75">
      <c r="H103"/>
      <c r="BC103" s="97"/>
      <c r="BD103" s="97"/>
      <c r="BE103" s="97"/>
      <c r="BF103" s="97"/>
      <c r="BG103" s="97"/>
      <c r="BH103" s="97"/>
      <c r="BI103" s="97"/>
      <c r="BJ103" s="97"/>
      <c r="BK103" s="97"/>
      <c r="BL103" s="97"/>
      <c r="BM103" s="97"/>
      <c r="BN103" s="97"/>
      <c r="BO103" s="97"/>
      <c r="BP103" s="97"/>
      <c r="BQ103" s="97"/>
      <c r="BR103" s="97"/>
      <c r="BS103" s="97"/>
      <c r="BT103" s="97"/>
      <c r="BU103" s="97"/>
      <c r="BV103" s="97"/>
      <c r="BW103" s="97"/>
      <c r="BX103" s="97"/>
      <c r="BY103" s="97"/>
      <c r="BZ103" s="97"/>
      <c r="CA103" s="97"/>
      <c r="CB103" s="97"/>
      <c r="CC103" s="97"/>
      <c r="CD103" s="97"/>
      <c r="CE103" s="97"/>
      <c r="CF103" s="97"/>
      <c r="CG103" s="97"/>
      <c r="CH103" s="97"/>
      <c r="CI103" s="97"/>
      <c r="CJ103" s="97"/>
      <c r="CK103" s="97"/>
      <c r="CL103" s="97"/>
      <c r="CM103" s="97"/>
      <c r="CN103" s="97"/>
      <c r="CO103" s="97"/>
      <c r="CP103" s="97"/>
      <c r="CQ103" s="97"/>
      <c r="CR103" s="97"/>
      <c r="CS103" s="97"/>
      <c r="CT103" s="97"/>
      <c r="CU103" s="97"/>
      <c r="CV103" s="97"/>
      <c r="CW103" s="97"/>
      <c r="CX103" s="97"/>
      <c r="CY103" s="97"/>
      <c r="CZ103" s="97"/>
      <c r="DA103" s="97"/>
      <c r="DB103" s="97"/>
      <c r="DC103" s="97"/>
      <c r="DD103" s="97"/>
      <c r="DE103" s="97"/>
      <c r="DF103" s="97"/>
      <c r="DG103" s="97"/>
      <c r="DH103" s="97"/>
      <c r="DI103" s="97"/>
      <c r="DJ103" s="97"/>
      <c r="DK103" s="97"/>
      <c r="DL103" s="97"/>
      <c r="DM103" s="97"/>
      <c r="DN103" s="97"/>
      <c r="DO103" s="97"/>
      <c r="DP103" s="97"/>
      <c r="DQ103" s="97"/>
      <c r="DR103" s="97"/>
      <c r="DS103" s="97"/>
      <c r="DT103" s="97"/>
      <c r="DU103" s="97"/>
      <c r="DV103" s="97"/>
      <c r="DW103" s="97"/>
      <c r="DX103" s="97"/>
      <c r="DY103" s="97"/>
      <c r="DZ103" s="97"/>
      <c r="EA103" s="97"/>
      <c r="EB103" s="97"/>
      <c r="EC103" s="97"/>
      <c r="ED103" s="97"/>
      <c r="EE103" s="97"/>
      <c r="EF103" s="97"/>
      <c r="EG103" s="97"/>
      <c r="EH103" s="97"/>
      <c r="EI103" s="97"/>
      <c r="EJ103" s="97"/>
      <c r="EK103" s="97"/>
      <c r="EL103" s="97"/>
      <c r="EM103" s="97"/>
      <c r="EN103" s="97"/>
      <c r="EO103" s="97"/>
      <c r="EP103" s="97"/>
      <c r="EQ103" s="97"/>
      <c r="ER103" s="97"/>
      <c r="ES103" s="97"/>
      <c r="ET103" s="97"/>
      <c r="EU103" s="97"/>
      <c r="EV103" s="97"/>
      <c r="EW103" s="97"/>
      <c r="EX103" s="97"/>
      <c r="EY103" s="97"/>
      <c r="EZ103" s="97"/>
      <c r="FA103" s="97"/>
      <c r="FB103" s="97"/>
      <c r="FC103" s="97"/>
      <c r="FD103" s="97"/>
      <c r="FE103" s="97"/>
      <c r="FF103" s="97"/>
      <c r="FG103" s="97"/>
      <c r="FH103" s="97"/>
      <c r="FI103" s="97"/>
      <c r="FJ103" s="97"/>
      <c r="FK103" s="97"/>
      <c r="FL103" s="97"/>
      <c r="FM103" s="97"/>
      <c r="FN103" s="97"/>
      <c r="FO103" s="97"/>
      <c r="FP103" s="97"/>
      <c r="FQ103" s="97"/>
      <c r="FR103" s="97"/>
      <c r="FS103" s="97"/>
      <c r="FT103" s="97"/>
      <c r="FU103" s="97"/>
      <c r="FV103" s="97"/>
      <c r="FW103" s="97"/>
      <c r="FX103" s="97"/>
      <c r="FY103" s="97"/>
      <c r="FZ103" s="97"/>
      <c r="GA103" s="97"/>
      <c r="GB103" s="97"/>
      <c r="GC103" s="97"/>
      <c r="GD103" s="97"/>
      <c r="GE103" s="97"/>
      <c r="GF103" s="97"/>
      <c r="GG103" s="97"/>
      <c r="GH103" s="97"/>
      <c r="GI103" s="97"/>
      <c r="GJ103" s="97"/>
      <c r="GK103" s="97"/>
      <c r="GL103" s="97"/>
      <c r="GM103" s="97"/>
      <c r="GN103" s="97"/>
      <c r="GO103" s="97"/>
      <c r="GP103" s="97"/>
      <c r="GQ103" s="97"/>
      <c r="GR103" s="97"/>
      <c r="GS103" s="97"/>
      <c r="GT103" s="97"/>
      <c r="GU103" s="97"/>
      <c r="GV103" s="97"/>
      <c r="GW103" s="97"/>
      <c r="GX103" s="97"/>
      <c r="GY103" s="97"/>
      <c r="GZ103" s="97"/>
      <c r="HA103" s="97"/>
      <c r="HB103" s="97"/>
      <c r="HC103" s="97"/>
      <c r="HD103" s="97"/>
      <c r="HE103" s="97"/>
      <c r="HF103" s="97"/>
      <c r="HG103" s="97"/>
      <c r="HH103" s="97"/>
      <c r="HI103" s="97"/>
      <c r="HJ103" s="97"/>
      <c r="HK103" s="97"/>
      <c r="HL103" s="97"/>
      <c r="HM103" s="97"/>
      <c r="HN103" s="97"/>
      <c r="HO103" s="97"/>
      <c r="HP103" s="97"/>
      <c r="HQ103" s="97"/>
      <c r="HR103" s="97"/>
      <c r="HS103" s="97"/>
      <c r="HT103" s="97"/>
      <c r="HU103" s="97"/>
      <c r="HV103" s="97"/>
      <c r="HW103" s="97"/>
      <c r="HX103" s="97"/>
      <c r="HY103" s="97"/>
      <c r="HZ103" s="97"/>
      <c r="IA103" s="97"/>
      <c r="IB103" s="97"/>
      <c r="IC103" s="97"/>
      <c r="ID103" s="97"/>
      <c r="IE103" s="97"/>
      <c r="IF103" s="97"/>
      <c r="IG103" s="97"/>
      <c r="IH103" s="97"/>
      <c r="II103" s="97"/>
      <c r="IJ103" s="97"/>
      <c r="IK103" s="97"/>
      <c r="IL103" s="97"/>
      <c r="IM103" s="97"/>
      <c r="IN103" s="97"/>
      <c r="IO103" s="97"/>
      <c r="IP103" s="97"/>
    </row>
    <row r="104" spans="8:250" ht="12.75">
      <c r="H104"/>
      <c r="BC104" s="97"/>
      <c r="BD104" s="97"/>
      <c r="BE104" s="97"/>
      <c r="BF104" s="97"/>
      <c r="BG104" s="97"/>
      <c r="BH104" s="97"/>
      <c r="BI104" s="97"/>
      <c r="BJ104" s="97"/>
      <c r="BK104" s="97"/>
      <c r="BL104" s="97"/>
      <c r="BM104" s="97"/>
      <c r="BN104" s="97"/>
      <c r="BO104" s="97"/>
      <c r="BP104" s="97"/>
      <c r="BQ104" s="97"/>
      <c r="BR104" s="97"/>
      <c r="BS104" s="97"/>
      <c r="BT104" s="97"/>
      <c r="BU104" s="97"/>
      <c r="BV104" s="97"/>
      <c r="BW104" s="97"/>
      <c r="BX104" s="97"/>
      <c r="BY104" s="97"/>
      <c r="BZ104" s="97"/>
      <c r="CA104" s="97"/>
      <c r="CB104" s="97"/>
      <c r="CC104" s="97"/>
      <c r="CD104" s="97"/>
      <c r="CE104" s="97"/>
      <c r="CF104" s="97"/>
      <c r="CG104" s="97"/>
      <c r="CH104" s="97"/>
      <c r="CI104" s="97"/>
      <c r="CJ104" s="97"/>
      <c r="CK104" s="97"/>
      <c r="CL104" s="97"/>
      <c r="CM104" s="97"/>
      <c r="CN104" s="97"/>
      <c r="CO104" s="97"/>
      <c r="CP104" s="97"/>
      <c r="CQ104" s="97"/>
      <c r="CR104" s="97"/>
      <c r="CS104" s="97"/>
      <c r="CT104" s="97"/>
      <c r="CU104" s="97"/>
      <c r="CV104" s="97"/>
      <c r="CW104" s="97"/>
      <c r="CX104" s="97"/>
      <c r="CY104" s="97"/>
      <c r="CZ104" s="97"/>
      <c r="DA104" s="97"/>
      <c r="DB104" s="97"/>
      <c r="DC104" s="97"/>
      <c r="DD104" s="97"/>
      <c r="DE104" s="97"/>
      <c r="DF104" s="97"/>
      <c r="DG104" s="97"/>
      <c r="DH104" s="97"/>
      <c r="DI104" s="97"/>
      <c r="DJ104" s="97"/>
      <c r="DK104" s="97"/>
      <c r="DL104" s="97"/>
      <c r="DM104" s="97"/>
      <c r="DN104" s="97"/>
      <c r="DO104" s="97"/>
      <c r="DP104" s="97"/>
      <c r="DQ104" s="97"/>
      <c r="DR104" s="97"/>
      <c r="DS104" s="97"/>
      <c r="DT104" s="97"/>
      <c r="DU104" s="97"/>
      <c r="DV104" s="97"/>
      <c r="DW104" s="97"/>
      <c r="DX104" s="97"/>
      <c r="DY104" s="97"/>
      <c r="DZ104" s="97"/>
      <c r="EA104" s="97"/>
      <c r="EB104" s="97"/>
      <c r="EC104" s="97"/>
      <c r="ED104" s="97"/>
      <c r="EE104" s="97"/>
      <c r="EF104" s="97"/>
      <c r="EG104" s="97"/>
      <c r="EH104" s="97"/>
      <c r="EI104" s="97"/>
      <c r="EJ104" s="97"/>
      <c r="EK104" s="97"/>
      <c r="EL104" s="97"/>
      <c r="EM104" s="97"/>
      <c r="EN104" s="97"/>
      <c r="EO104" s="97"/>
      <c r="EP104" s="97"/>
      <c r="EQ104" s="97"/>
      <c r="ER104" s="97"/>
      <c r="ES104" s="97"/>
      <c r="ET104" s="97"/>
      <c r="EU104" s="97"/>
      <c r="EV104" s="97"/>
      <c r="EW104" s="97"/>
      <c r="EX104" s="97"/>
      <c r="EY104" s="97"/>
      <c r="EZ104" s="97"/>
      <c r="FA104" s="97"/>
      <c r="FB104" s="97"/>
      <c r="FC104" s="97"/>
      <c r="FD104" s="97"/>
      <c r="FE104" s="97"/>
      <c r="FF104" s="97"/>
      <c r="FG104" s="97"/>
      <c r="FH104" s="97"/>
      <c r="FI104" s="97"/>
      <c r="FJ104" s="97"/>
      <c r="FK104" s="97"/>
      <c r="FL104" s="97"/>
      <c r="FM104" s="97"/>
      <c r="FN104" s="97"/>
      <c r="FO104" s="97"/>
      <c r="FP104" s="97"/>
      <c r="FQ104" s="97"/>
      <c r="FR104" s="97"/>
      <c r="FS104" s="97"/>
      <c r="FT104" s="97"/>
      <c r="FU104" s="97"/>
      <c r="FV104" s="97"/>
      <c r="FW104" s="97"/>
      <c r="FX104" s="97"/>
      <c r="FY104" s="97"/>
      <c r="FZ104" s="97"/>
      <c r="GA104" s="97"/>
      <c r="GB104" s="97"/>
      <c r="GC104" s="97"/>
      <c r="GD104" s="97"/>
      <c r="GE104" s="97"/>
      <c r="GF104" s="97"/>
      <c r="GG104" s="97"/>
      <c r="GH104" s="97"/>
      <c r="GI104" s="97"/>
      <c r="GJ104" s="97"/>
      <c r="GK104" s="97"/>
      <c r="GL104" s="97"/>
      <c r="GM104" s="97"/>
      <c r="GN104" s="97"/>
      <c r="GO104" s="97"/>
      <c r="GP104" s="97"/>
      <c r="GQ104" s="97"/>
      <c r="GR104" s="97"/>
      <c r="GS104" s="97"/>
      <c r="GT104" s="97"/>
      <c r="GU104" s="97"/>
      <c r="GV104" s="97"/>
      <c r="GW104" s="97"/>
      <c r="GX104" s="97"/>
      <c r="GY104" s="97"/>
      <c r="GZ104" s="97"/>
      <c r="HA104" s="97"/>
      <c r="HB104" s="97"/>
      <c r="HC104" s="97"/>
      <c r="HD104" s="97"/>
      <c r="HE104" s="97"/>
      <c r="HF104" s="97"/>
      <c r="HG104" s="97"/>
      <c r="HH104" s="97"/>
      <c r="HI104" s="97"/>
      <c r="HJ104" s="97"/>
      <c r="HK104" s="97"/>
      <c r="HL104" s="97"/>
      <c r="HM104" s="97"/>
      <c r="HN104" s="97"/>
      <c r="HO104" s="97"/>
      <c r="HP104" s="97"/>
      <c r="HQ104" s="97"/>
      <c r="HR104" s="97"/>
      <c r="HS104" s="97"/>
      <c r="HT104" s="97"/>
      <c r="HU104" s="97"/>
      <c r="HV104" s="97"/>
      <c r="HW104" s="97"/>
      <c r="HX104" s="97"/>
      <c r="HY104" s="97"/>
      <c r="HZ104" s="97"/>
      <c r="IA104" s="97"/>
      <c r="IB104" s="97"/>
      <c r="IC104" s="97"/>
      <c r="ID104" s="97"/>
      <c r="IE104" s="97"/>
      <c r="IF104" s="97"/>
      <c r="IG104" s="97"/>
      <c r="IH104" s="97"/>
      <c r="II104" s="97"/>
      <c r="IJ104" s="97"/>
      <c r="IK104" s="97"/>
      <c r="IL104" s="97"/>
      <c r="IM104" s="97"/>
      <c r="IN104" s="97"/>
      <c r="IO104" s="97"/>
      <c r="IP104" s="97"/>
    </row>
    <row r="105" spans="8:250" ht="12.75">
      <c r="H105"/>
      <c r="BC105" s="97"/>
      <c r="BD105" s="97"/>
      <c r="BE105" s="97"/>
      <c r="BF105" s="97"/>
      <c r="BG105" s="97"/>
      <c r="BH105" s="97"/>
      <c r="BI105" s="97"/>
      <c r="BJ105" s="97"/>
      <c r="BK105" s="97"/>
      <c r="BL105" s="97"/>
      <c r="BM105" s="97"/>
      <c r="BN105" s="97"/>
      <c r="BO105" s="97"/>
      <c r="BP105" s="97"/>
      <c r="BQ105" s="97"/>
      <c r="BR105" s="97"/>
      <c r="BS105" s="97"/>
      <c r="BT105" s="97"/>
      <c r="BU105" s="97"/>
      <c r="BV105" s="97"/>
      <c r="BW105" s="97"/>
      <c r="BX105" s="97"/>
      <c r="BY105" s="97"/>
      <c r="BZ105" s="97"/>
      <c r="CA105" s="97"/>
      <c r="CB105" s="97"/>
      <c r="CC105" s="97"/>
      <c r="CD105" s="97"/>
      <c r="CE105" s="97"/>
      <c r="CF105" s="97"/>
      <c r="CG105" s="97"/>
      <c r="CH105" s="97"/>
      <c r="CI105" s="97"/>
      <c r="CJ105" s="97"/>
      <c r="CK105" s="97"/>
      <c r="CL105" s="97"/>
      <c r="CM105" s="97"/>
      <c r="CN105" s="97"/>
      <c r="CO105" s="97"/>
      <c r="CP105" s="97"/>
      <c r="CQ105" s="97"/>
      <c r="CR105" s="97"/>
      <c r="CS105" s="97"/>
      <c r="CT105" s="97"/>
      <c r="CU105" s="97"/>
      <c r="CV105" s="97"/>
      <c r="CW105" s="97"/>
      <c r="CX105" s="97"/>
      <c r="CY105" s="97"/>
      <c r="CZ105" s="97"/>
      <c r="DA105" s="97"/>
      <c r="DB105" s="97"/>
      <c r="DC105" s="97"/>
      <c r="DD105" s="97"/>
      <c r="DE105" s="97"/>
      <c r="DF105" s="97"/>
      <c r="DG105" s="97"/>
      <c r="DH105" s="97"/>
      <c r="DI105" s="97"/>
      <c r="DJ105" s="97"/>
      <c r="DK105" s="97"/>
      <c r="DL105" s="97"/>
      <c r="DM105" s="97"/>
      <c r="DN105" s="97"/>
      <c r="DO105" s="97"/>
      <c r="DP105" s="97"/>
      <c r="DQ105" s="97"/>
      <c r="DR105" s="97"/>
      <c r="DS105" s="97"/>
      <c r="DT105" s="97"/>
      <c r="DU105" s="97"/>
      <c r="DV105" s="97"/>
      <c r="DW105" s="97"/>
      <c r="DX105" s="97"/>
      <c r="DY105" s="97"/>
      <c r="DZ105" s="97"/>
      <c r="EA105" s="97"/>
      <c r="EB105" s="97"/>
      <c r="EC105" s="97"/>
      <c r="ED105" s="97"/>
      <c r="EE105" s="97"/>
      <c r="EF105" s="97"/>
      <c r="EG105" s="97"/>
      <c r="EH105" s="97"/>
      <c r="EI105" s="97"/>
      <c r="EJ105" s="97"/>
      <c r="EK105" s="97"/>
      <c r="EL105" s="97"/>
      <c r="EM105" s="97"/>
      <c r="EN105" s="97"/>
      <c r="EO105" s="97"/>
      <c r="EP105" s="97"/>
      <c r="EQ105" s="97"/>
      <c r="ER105" s="97"/>
      <c r="ES105" s="97"/>
      <c r="ET105" s="97"/>
      <c r="EU105" s="97"/>
      <c r="EV105" s="97"/>
      <c r="EW105" s="97"/>
      <c r="EX105" s="97"/>
      <c r="EY105" s="97"/>
      <c r="EZ105" s="97"/>
      <c r="FA105" s="97"/>
      <c r="FB105" s="97"/>
      <c r="FC105" s="97"/>
      <c r="FD105" s="97"/>
      <c r="FE105" s="97"/>
      <c r="FF105" s="97"/>
      <c r="FG105" s="97"/>
      <c r="FH105" s="97"/>
      <c r="FI105" s="97"/>
      <c r="FJ105" s="97"/>
      <c r="FK105" s="97"/>
      <c r="FL105" s="97"/>
      <c r="FM105" s="97"/>
      <c r="FN105" s="97"/>
      <c r="FO105" s="97"/>
      <c r="FP105" s="97"/>
      <c r="FQ105" s="97"/>
      <c r="FR105" s="97"/>
      <c r="FS105" s="97"/>
      <c r="FT105" s="97"/>
      <c r="FU105" s="97"/>
      <c r="FV105" s="97"/>
      <c r="FW105" s="97"/>
      <c r="FX105" s="97"/>
      <c r="FY105" s="97"/>
      <c r="FZ105" s="97"/>
      <c r="GA105" s="97"/>
      <c r="GB105" s="97"/>
      <c r="GC105" s="97"/>
      <c r="GD105" s="97"/>
      <c r="GE105" s="97"/>
      <c r="GF105" s="97"/>
      <c r="GG105" s="97"/>
      <c r="GH105" s="97"/>
      <c r="GI105" s="97"/>
      <c r="GJ105" s="97"/>
      <c r="GK105" s="97"/>
      <c r="GL105" s="97"/>
      <c r="GM105" s="97"/>
      <c r="GN105" s="97"/>
      <c r="GO105" s="97"/>
      <c r="GP105" s="97"/>
      <c r="GQ105" s="97"/>
      <c r="GR105" s="97"/>
      <c r="GS105" s="97"/>
      <c r="GT105" s="97"/>
      <c r="GU105" s="97"/>
      <c r="GV105" s="97"/>
      <c r="GW105" s="97"/>
      <c r="GX105" s="97"/>
      <c r="GY105" s="97"/>
      <c r="GZ105" s="97"/>
      <c r="HA105" s="97"/>
      <c r="HB105" s="97"/>
      <c r="HC105" s="97"/>
      <c r="HD105" s="97"/>
      <c r="HE105" s="97"/>
      <c r="HF105" s="97"/>
      <c r="HG105" s="97"/>
      <c r="HH105" s="97"/>
      <c r="HI105" s="97"/>
      <c r="HJ105" s="97"/>
      <c r="HK105" s="97"/>
      <c r="HL105" s="97"/>
      <c r="HM105" s="97"/>
      <c r="HN105" s="97"/>
      <c r="HO105" s="97"/>
      <c r="HP105" s="97"/>
      <c r="HQ105" s="97"/>
      <c r="HR105" s="97"/>
      <c r="HS105" s="97"/>
      <c r="HT105" s="97"/>
      <c r="HU105" s="97"/>
      <c r="HV105" s="97"/>
      <c r="HW105" s="97"/>
      <c r="HX105" s="97"/>
      <c r="HY105" s="97"/>
      <c r="HZ105" s="97"/>
      <c r="IA105" s="97"/>
      <c r="IB105" s="97"/>
      <c r="IC105" s="97"/>
      <c r="ID105" s="97"/>
      <c r="IE105" s="97"/>
      <c r="IF105" s="97"/>
      <c r="IG105" s="97"/>
      <c r="IH105" s="97"/>
      <c r="II105" s="97"/>
      <c r="IJ105" s="97"/>
      <c r="IK105" s="97"/>
      <c r="IL105" s="97"/>
      <c r="IM105" s="97"/>
      <c r="IN105" s="97"/>
      <c r="IO105" s="97"/>
      <c r="IP105" s="97"/>
    </row>
    <row r="106" spans="8:250" ht="12.75">
      <c r="H106"/>
      <c r="BC106" s="97"/>
      <c r="BD106" s="97"/>
      <c r="BE106" s="97"/>
      <c r="BF106" s="97"/>
      <c r="BG106" s="97"/>
      <c r="BH106" s="97"/>
      <c r="BI106" s="97"/>
      <c r="BJ106" s="97"/>
      <c r="BK106" s="97"/>
      <c r="BL106" s="97"/>
      <c r="BM106" s="97"/>
      <c r="BN106" s="97"/>
      <c r="BO106" s="97"/>
      <c r="BP106" s="97"/>
      <c r="BQ106" s="97"/>
      <c r="BR106" s="97"/>
      <c r="BS106" s="97"/>
      <c r="BT106" s="97"/>
      <c r="BU106" s="97"/>
      <c r="BV106" s="97"/>
      <c r="BW106" s="97"/>
      <c r="BX106" s="97"/>
      <c r="BY106" s="97"/>
      <c r="BZ106" s="97"/>
      <c r="CA106" s="97"/>
      <c r="CB106" s="97"/>
      <c r="CC106" s="97"/>
      <c r="CD106" s="97"/>
      <c r="CE106" s="97"/>
      <c r="CF106" s="97"/>
      <c r="CG106" s="97"/>
      <c r="CH106" s="97"/>
      <c r="CI106" s="97"/>
      <c r="CJ106" s="97"/>
      <c r="CK106" s="97"/>
      <c r="CL106" s="97"/>
      <c r="CM106" s="97"/>
      <c r="CN106" s="97"/>
      <c r="CO106" s="97"/>
      <c r="CP106" s="97"/>
      <c r="CQ106" s="97"/>
      <c r="CR106" s="97"/>
      <c r="CS106" s="97"/>
      <c r="CT106" s="97"/>
      <c r="CU106" s="97"/>
      <c r="CV106" s="97"/>
      <c r="CW106" s="97"/>
      <c r="CX106" s="97"/>
      <c r="CY106" s="97"/>
      <c r="CZ106" s="97"/>
      <c r="DA106" s="97"/>
      <c r="DB106" s="97"/>
      <c r="DC106" s="97"/>
      <c r="DD106" s="97"/>
      <c r="DE106" s="97"/>
      <c r="DF106" s="97"/>
      <c r="DG106" s="97"/>
      <c r="DH106" s="97"/>
      <c r="DI106" s="97"/>
      <c r="DJ106" s="97"/>
      <c r="DK106" s="97"/>
      <c r="DL106" s="97"/>
      <c r="DM106" s="97"/>
      <c r="DN106" s="97"/>
      <c r="DO106" s="97"/>
      <c r="DP106" s="97"/>
      <c r="DQ106" s="97"/>
      <c r="DR106" s="97"/>
      <c r="DS106" s="97"/>
      <c r="DT106" s="97"/>
      <c r="DU106" s="97"/>
      <c r="DV106" s="97"/>
      <c r="DW106" s="97"/>
      <c r="DX106" s="97"/>
      <c r="DY106" s="97"/>
      <c r="DZ106" s="97"/>
      <c r="EA106" s="97"/>
      <c r="EB106" s="97"/>
      <c r="EC106" s="97"/>
      <c r="ED106" s="97"/>
      <c r="EE106" s="97"/>
      <c r="EF106" s="97"/>
      <c r="EG106" s="97"/>
      <c r="EH106" s="97"/>
      <c r="EI106" s="97"/>
      <c r="EJ106" s="97"/>
      <c r="EK106" s="97"/>
      <c r="EL106" s="97"/>
      <c r="EM106" s="97"/>
      <c r="EN106" s="97"/>
      <c r="EO106" s="97"/>
      <c r="EP106" s="97"/>
      <c r="EQ106" s="97"/>
      <c r="ER106" s="97"/>
      <c r="ES106" s="97"/>
      <c r="ET106" s="97"/>
      <c r="EU106" s="97"/>
      <c r="EV106" s="97"/>
      <c r="EW106" s="97"/>
      <c r="EX106" s="97"/>
      <c r="EY106" s="97"/>
      <c r="EZ106" s="97"/>
      <c r="FA106" s="97"/>
      <c r="FB106" s="97"/>
      <c r="FC106" s="97"/>
      <c r="FD106" s="97"/>
      <c r="FE106" s="97"/>
      <c r="FF106" s="97"/>
      <c r="FG106" s="97"/>
      <c r="FH106" s="97"/>
      <c r="FI106" s="97"/>
      <c r="FJ106" s="97"/>
      <c r="FK106" s="97"/>
      <c r="FL106" s="97"/>
      <c r="FM106" s="97"/>
      <c r="FN106" s="97"/>
      <c r="FO106" s="97"/>
      <c r="FP106" s="97"/>
      <c r="FQ106" s="97"/>
      <c r="FR106" s="97"/>
      <c r="FS106" s="97"/>
      <c r="FT106" s="97"/>
      <c r="FU106" s="97"/>
      <c r="FV106" s="97"/>
      <c r="FW106" s="97"/>
      <c r="FX106" s="97"/>
      <c r="FY106" s="97"/>
      <c r="FZ106" s="97"/>
      <c r="GA106" s="97"/>
      <c r="GB106" s="97"/>
      <c r="GC106" s="97"/>
      <c r="GD106" s="97"/>
      <c r="GE106" s="97"/>
      <c r="GF106" s="97"/>
      <c r="GG106" s="97"/>
      <c r="GH106" s="97"/>
      <c r="GI106" s="97"/>
      <c r="GJ106" s="97"/>
      <c r="GK106" s="97"/>
      <c r="GL106" s="97"/>
      <c r="GM106" s="97"/>
      <c r="GN106" s="97"/>
      <c r="GO106" s="97"/>
      <c r="GP106" s="97"/>
      <c r="GQ106" s="97"/>
      <c r="GR106" s="97"/>
      <c r="GS106" s="97"/>
      <c r="GT106" s="97"/>
      <c r="GU106" s="97"/>
      <c r="GV106" s="97"/>
      <c r="GW106" s="97"/>
      <c r="GX106" s="97"/>
      <c r="GY106" s="97"/>
      <c r="GZ106" s="97"/>
      <c r="HA106" s="97"/>
      <c r="HB106" s="97"/>
      <c r="HC106" s="97"/>
      <c r="HD106" s="97"/>
      <c r="HE106" s="97"/>
      <c r="HF106" s="97"/>
      <c r="HG106" s="97"/>
      <c r="HH106" s="97"/>
      <c r="HI106" s="97"/>
      <c r="HJ106" s="97"/>
      <c r="HK106" s="97"/>
      <c r="HL106" s="97"/>
      <c r="HM106" s="97"/>
      <c r="HN106" s="97"/>
      <c r="HO106" s="97"/>
      <c r="HP106" s="97"/>
      <c r="HQ106" s="97"/>
      <c r="HR106" s="97"/>
      <c r="HS106" s="97"/>
      <c r="HT106" s="97"/>
      <c r="HU106" s="97"/>
      <c r="HV106" s="97"/>
      <c r="HW106" s="97"/>
      <c r="HX106" s="97"/>
      <c r="HY106" s="97"/>
      <c r="HZ106" s="97"/>
      <c r="IA106" s="97"/>
      <c r="IB106" s="97"/>
      <c r="IC106" s="97"/>
      <c r="ID106" s="97"/>
      <c r="IE106" s="97"/>
      <c r="IF106" s="97"/>
      <c r="IG106" s="97"/>
      <c r="IH106" s="97"/>
      <c r="II106" s="97"/>
      <c r="IJ106" s="97"/>
      <c r="IK106" s="97"/>
      <c r="IL106" s="97"/>
      <c r="IM106" s="97"/>
      <c r="IN106" s="97"/>
      <c r="IO106" s="97"/>
      <c r="IP106" s="97"/>
    </row>
    <row r="107" spans="8:250" ht="12.75">
      <c r="H107"/>
      <c r="BC107" s="97"/>
      <c r="BD107" s="97"/>
      <c r="BE107" s="97"/>
      <c r="BF107" s="97"/>
      <c r="BG107" s="97"/>
      <c r="BH107" s="97"/>
      <c r="BI107" s="97"/>
      <c r="BJ107" s="97"/>
      <c r="BK107" s="97"/>
      <c r="BL107" s="97"/>
      <c r="BM107" s="97"/>
      <c r="BN107" s="97"/>
      <c r="BO107" s="97"/>
      <c r="BP107" s="97"/>
      <c r="BQ107" s="97"/>
      <c r="BR107" s="97"/>
      <c r="BS107" s="97"/>
      <c r="BT107" s="97"/>
      <c r="BU107" s="97"/>
      <c r="BV107" s="97"/>
      <c r="BW107" s="97"/>
      <c r="BX107" s="97"/>
      <c r="BY107" s="97"/>
      <c r="BZ107" s="97"/>
      <c r="CA107" s="97"/>
      <c r="CB107" s="97"/>
      <c r="CC107" s="97"/>
      <c r="CD107" s="97"/>
      <c r="CE107" s="97"/>
      <c r="CF107" s="97"/>
      <c r="CG107" s="97"/>
      <c r="CH107" s="97"/>
      <c r="CI107" s="97"/>
      <c r="CJ107" s="97"/>
      <c r="CK107" s="97"/>
      <c r="CL107" s="97"/>
      <c r="CM107" s="97"/>
      <c r="CN107" s="97"/>
      <c r="CO107" s="97"/>
      <c r="CP107" s="97"/>
      <c r="CQ107" s="97"/>
      <c r="CR107" s="97"/>
      <c r="CS107" s="97"/>
      <c r="CT107" s="97"/>
      <c r="CU107" s="97"/>
      <c r="CV107" s="97"/>
      <c r="CW107" s="97"/>
      <c r="CX107" s="97"/>
      <c r="CY107" s="97"/>
      <c r="CZ107" s="97"/>
      <c r="DA107" s="97"/>
      <c r="DB107" s="97"/>
      <c r="DC107" s="97"/>
      <c r="DD107" s="97"/>
      <c r="DE107" s="97"/>
      <c r="DF107" s="97"/>
      <c r="DG107" s="97"/>
      <c r="DH107" s="97"/>
      <c r="DI107" s="97"/>
      <c r="DJ107" s="97"/>
      <c r="DK107" s="97"/>
      <c r="DL107" s="97"/>
      <c r="DM107" s="97"/>
      <c r="DN107" s="97"/>
      <c r="DO107" s="97"/>
      <c r="DP107" s="97"/>
      <c r="DQ107" s="97"/>
      <c r="DR107" s="97"/>
      <c r="DS107" s="97"/>
      <c r="DT107" s="97"/>
      <c r="DU107" s="97"/>
      <c r="DV107" s="97"/>
      <c r="DW107" s="97"/>
      <c r="DX107" s="97"/>
      <c r="DY107" s="97"/>
      <c r="DZ107" s="97"/>
      <c r="EA107" s="97"/>
      <c r="EB107" s="97"/>
      <c r="EC107" s="97"/>
      <c r="ED107" s="97"/>
      <c r="EE107" s="97"/>
      <c r="EF107" s="97"/>
      <c r="EG107" s="97"/>
      <c r="EH107" s="97"/>
      <c r="EI107" s="97"/>
      <c r="EJ107" s="97"/>
      <c r="EK107" s="97"/>
      <c r="EL107" s="97"/>
      <c r="EM107" s="97"/>
      <c r="EN107" s="97"/>
      <c r="EO107" s="97"/>
      <c r="EP107" s="97"/>
      <c r="EQ107" s="97"/>
      <c r="ER107" s="97"/>
      <c r="ES107" s="97"/>
      <c r="ET107" s="97"/>
      <c r="EU107" s="97"/>
      <c r="EV107" s="97"/>
      <c r="EW107" s="97"/>
      <c r="EX107" s="97"/>
      <c r="EY107" s="97"/>
      <c r="EZ107" s="97"/>
      <c r="FA107" s="97"/>
      <c r="FB107" s="97"/>
      <c r="FC107" s="97"/>
      <c r="FD107" s="97"/>
      <c r="FE107" s="97"/>
      <c r="FF107" s="97"/>
      <c r="FG107" s="97"/>
      <c r="FH107" s="97"/>
      <c r="FI107" s="97"/>
      <c r="FJ107" s="97"/>
      <c r="FK107" s="97"/>
      <c r="FL107" s="97"/>
      <c r="FM107" s="97"/>
      <c r="FN107" s="97"/>
      <c r="FO107" s="97"/>
      <c r="FP107" s="97"/>
      <c r="FQ107" s="97"/>
      <c r="FR107" s="97"/>
      <c r="FS107" s="97"/>
      <c r="FT107" s="97"/>
      <c r="FU107" s="97"/>
      <c r="FV107" s="97"/>
      <c r="FW107" s="97"/>
      <c r="FX107" s="97"/>
      <c r="FY107" s="97"/>
      <c r="FZ107" s="97"/>
      <c r="GA107" s="97"/>
      <c r="GB107" s="97"/>
      <c r="GC107" s="97"/>
      <c r="GD107" s="97"/>
      <c r="GE107" s="97"/>
      <c r="GF107" s="97"/>
      <c r="GG107" s="97"/>
      <c r="GH107" s="97"/>
      <c r="GI107" s="97"/>
      <c r="GJ107" s="97"/>
      <c r="GK107" s="97"/>
      <c r="GL107" s="97"/>
      <c r="GM107" s="97"/>
      <c r="GN107" s="97"/>
      <c r="GO107" s="97"/>
      <c r="GP107" s="97"/>
      <c r="GQ107" s="97"/>
      <c r="GR107" s="97"/>
      <c r="GS107" s="97"/>
      <c r="GT107" s="97"/>
      <c r="GU107" s="97"/>
      <c r="GV107" s="97"/>
      <c r="GW107" s="97"/>
      <c r="GX107" s="97"/>
      <c r="GY107" s="97"/>
      <c r="GZ107" s="97"/>
      <c r="HA107" s="97"/>
      <c r="HB107" s="97"/>
      <c r="HC107" s="97"/>
      <c r="HD107" s="97"/>
      <c r="HE107" s="97"/>
      <c r="HF107" s="97"/>
      <c r="HG107" s="97"/>
      <c r="HH107" s="97"/>
      <c r="HI107" s="97"/>
      <c r="HJ107" s="97"/>
      <c r="HK107" s="97"/>
      <c r="HL107" s="97"/>
      <c r="HM107" s="97"/>
      <c r="HN107" s="97"/>
      <c r="HO107" s="97"/>
      <c r="HP107" s="97"/>
      <c r="HQ107" s="97"/>
      <c r="HR107" s="97"/>
      <c r="HS107" s="97"/>
      <c r="HT107" s="97"/>
      <c r="HU107" s="97"/>
      <c r="HV107" s="97"/>
      <c r="HW107" s="97"/>
      <c r="HX107" s="97"/>
      <c r="HY107" s="97"/>
      <c r="HZ107" s="97"/>
      <c r="IA107" s="97"/>
      <c r="IB107" s="97"/>
      <c r="IC107" s="97"/>
      <c r="ID107" s="97"/>
      <c r="IE107" s="97"/>
      <c r="IF107" s="97"/>
      <c r="IG107" s="97"/>
      <c r="IH107" s="97"/>
      <c r="II107" s="97"/>
      <c r="IJ107" s="97"/>
      <c r="IK107" s="97"/>
      <c r="IL107" s="97"/>
      <c r="IM107" s="97"/>
      <c r="IN107" s="97"/>
      <c r="IO107" s="97"/>
      <c r="IP107" s="97"/>
    </row>
    <row r="108" spans="8:250" ht="12.75">
      <c r="H108"/>
      <c r="BC108" s="97"/>
      <c r="BD108" s="97"/>
      <c r="BE108" s="97"/>
      <c r="BF108" s="97"/>
      <c r="BG108" s="97"/>
      <c r="BH108" s="97"/>
      <c r="BI108" s="97"/>
      <c r="BJ108" s="97"/>
      <c r="BK108" s="97"/>
      <c r="BL108" s="97"/>
      <c r="BM108" s="97"/>
      <c r="BN108" s="97"/>
      <c r="BO108" s="97"/>
      <c r="BP108" s="97"/>
      <c r="BQ108" s="97"/>
      <c r="BR108" s="97"/>
      <c r="BS108" s="97"/>
      <c r="BT108" s="97"/>
      <c r="BU108" s="97"/>
      <c r="BV108" s="97"/>
      <c r="BW108" s="97"/>
      <c r="BX108" s="97"/>
      <c r="BY108" s="97"/>
      <c r="BZ108" s="97"/>
      <c r="CA108" s="97"/>
      <c r="CB108" s="97"/>
      <c r="CC108" s="97"/>
      <c r="CD108" s="97"/>
      <c r="CE108" s="97"/>
      <c r="CF108" s="97"/>
      <c r="CG108" s="97"/>
      <c r="CH108" s="97"/>
      <c r="CI108" s="97"/>
      <c r="CJ108" s="97"/>
      <c r="CK108" s="97"/>
      <c r="CL108" s="97"/>
      <c r="CM108" s="97"/>
      <c r="CN108" s="97"/>
      <c r="CO108" s="97"/>
      <c r="CP108" s="97"/>
      <c r="CQ108" s="97"/>
      <c r="CR108" s="97"/>
      <c r="CS108" s="97"/>
      <c r="CT108" s="97"/>
      <c r="CU108" s="97"/>
      <c r="CV108" s="97"/>
      <c r="CW108" s="97"/>
      <c r="CX108" s="97"/>
      <c r="CY108" s="97"/>
      <c r="CZ108" s="97"/>
      <c r="DA108" s="97"/>
      <c r="DB108" s="97"/>
      <c r="DC108" s="97"/>
      <c r="DD108" s="97"/>
      <c r="DE108" s="97"/>
      <c r="DF108" s="97"/>
      <c r="DG108" s="97"/>
      <c r="DH108" s="97"/>
      <c r="DI108" s="97"/>
      <c r="DJ108" s="97"/>
      <c r="DK108" s="97"/>
      <c r="DL108" s="97"/>
      <c r="DM108" s="97"/>
      <c r="DN108" s="97"/>
      <c r="DO108" s="97"/>
      <c r="DP108" s="97"/>
      <c r="DQ108" s="97"/>
      <c r="DR108" s="97"/>
      <c r="DS108" s="97"/>
      <c r="DT108" s="97"/>
      <c r="DU108" s="97"/>
      <c r="DV108" s="97"/>
      <c r="DW108" s="97"/>
      <c r="DX108" s="97"/>
      <c r="DY108" s="97"/>
      <c r="DZ108" s="97"/>
      <c r="EA108" s="97"/>
      <c r="EB108" s="97"/>
      <c r="EC108" s="97"/>
      <c r="ED108" s="97"/>
      <c r="EE108" s="97"/>
      <c r="EF108" s="97"/>
      <c r="EG108" s="97"/>
      <c r="EH108" s="97"/>
      <c r="EI108" s="97"/>
      <c r="EJ108" s="97"/>
      <c r="EK108" s="97"/>
      <c r="EL108" s="97"/>
      <c r="EM108" s="97"/>
      <c r="EN108" s="97"/>
      <c r="EO108" s="97"/>
      <c r="EP108" s="97"/>
      <c r="EQ108" s="97"/>
      <c r="ER108" s="97"/>
      <c r="ES108" s="97"/>
      <c r="ET108" s="97"/>
      <c r="EU108" s="97"/>
      <c r="EV108" s="97"/>
      <c r="EW108" s="97"/>
      <c r="EX108" s="97"/>
      <c r="EY108" s="97"/>
      <c r="EZ108" s="97"/>
      <c r="FA108" s="97"/>
      <c r="FB108" s="97"/>
      <c r="FC108" s="97"/>
      <c r="FD108" s="97"/>
      <c r="FE108" s="97"/>
      <c r="FF108" s="97"/>
      <c r="FG108" s="97"/>
      <c r="FH108" s="97"/>
      <c r="FI108" s="97"/>
      <c r="FJ108" s="97"/>
      <c r="FK108" s="97"/>
      <c r="FL108" s="97"/>
      <c r="FM108" s="97"/>
      <c r="FN108" s="97"/>
      <c r="FO108" s="97"/>
      <c r="FP108" s="97"/>
      <c r="FQ108" s="97"/>
      <c r="FR108" s="97"/>
      <c r="FS108" s="97"/>
      <c r="FT108" s="97"/>
      <c r="FU108" s="97"/>
      <c r="FV108" s="97"/>
      <c r="FW108" s="97"/>
      <c r="FX108" s="97"/>
      <c r="FY108" s="97"/>
      <c r="FZ108" s="97"/>
      <c r="GA108" s="97"/>
      <c r="GB108" s="97"/>
      <c r="GC108" s="97"/>
      <c r="GD108" s="97"/>
      <c r="GE108" s="97"/>
      <c r="GF108" s="97"/>
      <c r="GG108" s="97"/>
      <c r="GH108" s="97"/>
      <c r="GI108" s="97"/>
      <c r="GJ108" s="97"/>
      <c r="GK108" s="97"/>
      <c r="GL108" s="97"/>
      <c r="GM108" s="97"/>
      <c r="GN108" s="97"/>
      <c r="GO108" s="97"/>
      <c r="GP108" s="97"/>
      <c r="GQ108" s="97"/>
      <c r="GR108" s="97"/>
      <c r="GS108" s="97"/>
      <c r="GT108" s="97"/>
      <c r="GU108" s="97"/>
      <c r="GV108" s="97"/>
      <c r="GW108" s="97"/>
      <c r="GX108" s="97"/>
      <c r="GY108" s="97"/>
      <c r="GZ108" s="97"/>
      <c r="HA108" s="97"/>
      <c r="HB108" s="97"/>
      <c r="HC108" s="97"/>
      <c r="HD108" s="97"/>
      <c r="HE108" s="97"/>
      <c r="HF108" s="97"/>
      <c r="HG108" s="97"/>
      <c r="HH108" s="97"/>
      <c r="HI108" s="97"/>
      <c r="HJ108" s="97"/>
      <c r="HK108" s="97"/>
      <c r="HL108" s="97"/>
      <c r="HM108" s="97"/>
      <c r="HN108" s="97"/>
      <c r="HO108" s="97"/>
      <c r="HP108" s="97"/>
      <c r="HQ108" s="97"/>
      <c r="HR108" s="97"/>
      <c r="HS108" s="97"/>
      <c r="HT108" s="97"/>
      <c r="HU108" s="97"/>
      <c r="HV108" s="97"/>
      <c r="HW108" s="97"/>
      <c r="HX108" s="97"/>
      <c r="HY108" s="97"/>
      <c r="HZ108" s="97"/>
      <c r="IA108" s="97"/>
      <c r="IB108" s="97"/>
      <c r="IC108" s="97"/>
      <c r="ID108" s="97"/>
      <c r="IE108" s="97"/>
      <c r="IF108" s="97"/>
      <c r="IG108" s="97"/>
      <c r="IH108" s="97"/>
      <c r="II108" s="97"/>
      <c r="IJ108" s="97"/>
      <c r="IK108" s="97"/>
      <c r="IL108" s="97"/>
      <c r="IM108" s="97"/>
      <c r="IN108" s="97"/>
      <c r="IO108" s="97"/>
      <c r="IP108" s="97"/>
    </row>
    <row r="109" spans="8:250" ht="12.75">
      <c r="H109"/>
      <c r="BC109" s="97"/>
      <c r="BD109" s="97"/>
      <c r="BE109" s="97"/>
      <c r="BF109" s="97"/>
      <c r="BG109" s="97"/>
      <c r="BH109" s="97"/>
      <c r="BI109" s="97"/>
      <c r="BJ109" s="97"/>
      <c r="BK109" s="97"/>
      <c r="BL109" s="97"/>
      <c r="BM109" s="97"/>
      <c r="BN109" s="97"/>
      <c r="BO109" s="97"/>
      <c r="BP109" s="97"/>
      <c r="BQ109" s="97"/>
      <c r="BR109" s="97"/>
      <c r="BS109" s="97"/>
      <c r="BT109" s="97"/>
      <c r="BU109" s="97"/>
      <c r="BV109" s="97"/>
      <c r="BW109" s="97"/>
      <c r="BX109" s="97"/>
      <c r="BY109" s="97"/>
      <c r="BZ109" s="97"/>
      <c r="CA109" s="97"/>
      <c r="CB109" s="97"/>
      <c r="CC109" s="97"/>
      <c r="CD109" s="97"/>
      <c r="CE109" s="97"/>
      <c r="CF109" s="97"/>
      <c r="CG109" s="97"/>
      <c r="CH109" s="97"/>
      <c r="CI109" s="97"/>
      <c r="CJ109" s="97"/>
      <c r="CK109" s="97"/>
      <c r="CL109" s="97"/>
      <c r="CM109" s="97"/>
      <c r="CN109" s="97"/>
      <c r="CO109" s="97"/>
      <c r="CP109" s="97"/>
      <c r="CQ109" s="97"/>
      <c r="CR109" s="97"/>
      <c r="CS109" s="97"/>
      <c r="CT109" s="97"/>
      <c r="CU109" s="97"/>
      <c r="CV109" s="97"/>
      <c r="CW109" s="97"/>
      <c r="CX109" s="97"/>
      <c r="CY109" s="97"/>
      <c r="CZ109" s="97"/>
      <c r="DA109" s="97"/>
      <c r="DB109" s="97"/>
      <c r="DC109" s="97"/>
      <c r="DD109" s="97"/>
      <c r="DE109" s="97"/>
      <c r="DF109" s="97"/>
      <c r="DG109" s="97"/>
      <c r="DH109" s="97"/>
      <c r="DI109" s="97"/>
      <c r="DJ109" s="97"/>
      <c r="DK109" s="97"/>
      <c r="DL109" s="97"/>
      <c r="DM109" s="97"/>
      <c r="DN109" s="97"/>
      <c r="DO109" s="97"/>
      <c r="DP109" s="97"/>
      <c r="DQ109" s="97"/>
      <c r="DR109" s="97"/>
      <c r="DS109" s="97"/>
      <c r="DT109" s="97"/>
      <c r="DU109" s="97"/>
      <c r="DV109" s="97"/>
      <c r="DW109" s="97"/>
      <c r="DX109" s="97"/>
      <c r="DY109" s="97"/>
      <c r="DZ109" s="97"/>
      <c r="EA109" s="97"/>
      <c r="EB109" s="97"/>
      <c r="EC109" s="97"/>
      <c r="ED109" s="97"/>
      <c r="EE109" s="97"/>
      <c r="EF109" s="97"/>
      <c r="EG109" s="97"/>
      <c r="EH109" s="97"/>
      <c r="EI109" s="97"/>
      <c r="EJ109" s="97"/>
      <c r="EK109" s="97"/>
      <c r="EL109" s="97"/>
      <c r="EM109" s="97"/>
      <c r="EN109" s="97"/>
      <c r="EO109" s="97"/>
      <c r="EP109" s="97"/>
      <c r="EQ109" s="97"/>
      <c r="ER109" s="97"/>
      <c r="ES109" s="97"/>
      <c r="ET109" s="97"/>
      <c r="EU109" s="97"/>
      <c r="EV109" s="97"/>
      <c r="EW109" s="97"/>
      <c r="EX109" s="97"/>
      <c r="EY109" s="97"/>
      <c r="EZ109" s="97"/>
      <c r="FA109" s="97"/>
      <c r="FB109" s="97"/>
      <c r="FC109" s="97"/>
      <c r="FD109" s="97"/>
      <c r="FE109" s="97"/>
      <c r="FF109" s="97"/>
      <c r="FG109" s="97"/>
      <c r="FH109" s="97"/>
      <c r="FI109" s="97"/>
      <c r="FJ109" s="97"/>
      <c r="FK109" s="97"/>
      <c r="FL109" s="97"/>
      <c r="FM109" s="97"/>
      <c r="FN109" s="97"/>
      <c r="FO109" s="97"/>
      <c r="FP109" s="97"/>
      <c r="FQ109" s="97"/>
      <c r="FR109" s="97"/>
      <c r="FS109" s="97"/>
      <c r="FT109" s="97"/>
      <c r="FU109" s="97"/>
      <c r="FV109" s="97"/>
      <c r="FW109" s="97"/>
      <c r="FX109" s="97"/>
      <c r="FY109" s="97"/>
      <c r="FZ109" s="97"/>
      <c r="GA109" s="97"/>
      <c r="GB109" s="97"/>
      <c r="GC109" s="97"/>
      <c r="GD109" s="97"/>
      <c r="GE109" s="97"/>
      <c r="GF109" s="97"/>
      <c r="GG109" s="97"/>
      <c r="GH109" s="97"/>
      <c r="GI109" s="97"/>
      <c r="GJ109" s="97"/>
      <c r="GK109" s="97"/>
      <c r="GL109" s="97"/>
      <c r="GM109" s="97"/>
      <c r="GN109" s="97"/>
      <c r="GO109" s="97"/>
      <c r="GP109" s="97"/>
      <c r="GQ109" s="97"/>
      <c r="GR109" s="97"/>
      <c r="GS109" s="97"/>
      <c r="GT109" s="97"/>
      <c r="GU109" s="97"/>
      <c r="GV109" s="97"/>
      <c r="GW109" s="97"/>
      <c r="GX109" s="97"/>
      <c r="GY109" s="97"/>
      <c r="GZ109" s="97"/>
      <c r="HA109" s="97"/>
      <c r="HB109" s="97"/>
      <c r="HC109" s="97"/>
      <c r="HD109" s="97"/>
      <c r="HE109" s="97"/>
      <c r="HF109" s="97"/>
      <c r="HG109" s="97"/>
      <c r="HH109" s="97"/>
      <c r="HI109" s="97"/>
      <c r="HJ109" s="97"/>
      <c r="HK109" s="97"/>
      <c r="HL109" s="97"/>
      <c r="HM109" s="97"/>
      <c r="HN109" s="97"/>
      <c r="HO109" s="97"/>
      <c r="HP109" s="97"/>
      <c r="HQ109" s="97"/>
      <c r="HR109" s="97"/>
      <c r="HS109" s="97"/>
      <c r="HT109" s="97"/>
      <c r="HU109" s="97"/>
      <c r="HV109" s="97"/>
      <c r="HW109" s="97"/>
      <c r="HX109" s="97"/>
      <c r="HY109" s="97"/>
      <c r="HZ109" s="97"/>
      <c r="IA109" s="97"/>
      <c r="IB109" s="97"/>
      <c r="IC109" s="97"/>
      <c r="ID109" s="97"/>
      <c r="IE109" s="97"/>
      <c r="IF109" s="97"/>
      <c r="IG109" s="97"/>
      <c r="IH109" s="97"/>
      <c r="II109" s="97"/>
      <c r="IJ109" s="97"/>
      <c r="IK109" s="97"/>
      <c r="IL109" s="97"/>
      <c r="IM109" s="97"/>
      <c r="IN109" s="97"/>
      <c r="IO109" s="97"/>
      <c r="IP109" s="97"/>
    </row>
    <row r="110" spans="8:250" ht="12.75">
      <c r="H110"/>
      <c r="BC110" s="97"/>
      <c r="BD110" s="97"/>
      <c r="BE110" s="97"/>
      <c r="BF110" s="97"/>
      <c r="BG110" s="97"/>
      <c r="BH110" s="97"/>
      <c r="BI110" s="97"/>
      <c r="BJ110" s="97"/>
      <c r="BK110" s="97"/>
      <c r="BL110" s="97"/>
      <c r="BM110" s="97"/>
      <c r="BN110" s="97"/>
      <c r="BO110" s="97"/>
      <c r="BP110" s="97"/>
      <c r="BQ110" s="97"/>
      <c r="BR110" s="97"/>
      <c r="BS110" s="97"/>
      <c r="BT110" s="97"/>
      <c r="BU110" s="97"/>
      <c r="BV110" s="97"/>
      <c r="BW110" s="97"/>
      <c r="BX110" s="97"/>
      <c r="BY110" s="97"/>
      <c r="BZ110" s="97"/>
      <c r="CA110" s="97"/>
      <c r="CB110" s="97"/>
      <c r="CC110" s="97"/>
      <c r="CD110" s="97"/>
      <c r="CE110" s="97"/>
      <c r="CF110" s="97"/>
      <c r="CG110" s="97"/>
      <c r="CH110" s="97"/>
      <c r="CI110" s="97"/>
      <c r="CJ110" s="97"/>
      <c r="CK110" s="97"/>
      <c r="CL110" s="97"/>
      <c r="CM110" s="97"/>
      <c r="CN110" s="97"/>
      <c r="CO110" s="97"/>
      <c r="CP110" s="97"/>
      <c r="CQ110" s="97"/>
      <c r="CR110" s="97"/>
      <c r="CS110" s="97"/>
      <c r="CT110" s="97"/>
      <c r="CU110" s="97"/>
      <c r="CV110" s="97"/>
      <c r="CW110" s="97"/>
      <c r="CX110" s="97"/>
      <c r="CY110" s="97"/>
      <c r="CZ110" s="97"/>
      <c r="DA110" s="97"/>
      <c r="DB110" s="97"/>
      <c r="DC110" s="97"/>
      <c r="DD110" s="97"/>
      <c r="DE110" s="97"/>
      <c r="DF110" s="97"/>
      <c r="DG110" s="97"/>
      <c r="DH110" s="97"/>
      <c r="DI110" s="97"/>
      <c r="DJ110" s="97"/>
      <c r="DK110" s="97"/>
      <c r="DL110" s="97"/>
      <c r="DM110" s="97"/>
      <c r="DN110" s="97"/>
      <c r="DO110" s="97"/>
      <c r="DP110" s="97"/>
      <c r="DQ110" s="97"/>
      <c r="DR110" s="97"/>
      <c r="DS110" s="97"/>
      <c r="DT110" s="97"/>
      <c r="DU110" s="97"/>
      <c r="DV110" s="97"/>
      <c r="DW110" s="97"/>
      <c r="DX110" s="97"/>
      <c r="DY110" s="97"/>
      <c r="DZ110" s="97"/>
      <c r="EA110" s="97"/>
      <c r="EB110" s="97"/>
      <c r="EC110" s="97"/>
      <c r="ED110" s="97"/>
      <c r="EE110" s="97"/>
      <c r="EF110" s="97"/>
      <c r="EG110" s="97"/>
      <c r="EH110" s="97"/>
      <c r="EI110" s="97"/>
      <c r="EJ110" s="97"/>
      <c r="EK110" s="97"/>
      <c r="EL110" s="97"/>
      <c r="EM110" s="97"/>
      <c r="EN110" s="97"/>
      <c r="EO110" s="97"/>
      <c r="EP110" s="97"/>
      <c r="EQ110" s="97"/>
      <c r="ER110" s="97"/>
      <c r="ES110" s="97"/>
      <c r="ET110" s="97"/>
      <c r="EU110" s="97"/>
      <c r="EV110" s="97"/>
      <c r="EW110" s="97"/>
      <c r="EX110" s="97"/>
      <c r="EY110" s="97"/>
      <c r="EZ110" s="97"/>
      <c r="FA110" s="97"/>
      <c r="FB110" s="97"/>
      <c r="FC110" s="97"/>
      <c r="FD110" s="97"/>
      <c r="FE110" s="97"/>
      <c r="FF110" s="97"/>
      <c r="FG110" s="97"/>
      <c r="FH110" s="97"/>
      <c r="FI110" s="97"/>
      <c r="FJ110" s="97"/>
      <c r="FK110" s="97"/>
      <c r="FL110" s="97"/>
      <c r="FM110" s="97"/>
      <c r="FN110" s="97"/>
      <c r="FO110" s="97"/>
      <c r="FP110" s="97"/>
      <c r="FQ110" s="97"/>
      <c r="FR110" s="97"/>
      <c r="FS110" s="97"/>
      <c r="FT110" s="97"/>
      <c r="FU110" s="97"/>
      <c r="FV110" s="97"/>
      <c r="FW110" s="97"/>
      <c r="FX110" s="97"/>
      <c r="FY110" s="97"/>
      <c r="FZ110" s="97"/>
      <c r="GA110" s="97"/>
      <c r="GB110" s="97"/>
      <c r="GC110" s="97"/>
      <c r="GD110" s="97"/>
      <c r="GE110" s="97"/>
      <c r="GF110" s="97"/>
      <c r="GG110" s="97"/>
      <c r="GH110" s="97"/>
      <c r="GI110" s="97"/>
      <c r="GJ110" s="97"/>
      <c r="GK110" s="97"/>
      <c r="GL110" s="97"/>
      <c r="GM110" s="97"/>
      <c r="GN110" s="97"/>
      <c r="GO110" s="97"/>
      <c r="GP110" s="97"/>
      <c r="GQ110" s="97"/>
      <c r="GR110" s="97"/>
      <c r="GS110" s="97"/>
      <c r="GT110" s="97"/>
      <c r="GU110" s="97"/>
      <c r="GV110" s="97"/>
      <c r="GW110" s="97"/>
      <c r="GX110" s="97"/>
      <c r="GY110" s="97"/>
      <c r="GZ110" s="97"/>
      <c r="HA110" s="97"/>
      <c r="HB110" s="97"/>
      <c r="HC110" s="97"/>
      <c r="HD110" s="97"/>
      <c r="HE110" s="97"/>
      <c r="HF110" s="97"/>
      <c r="HG110" s="97"/>
      <c r="HH110" s="97"/>
      <c r="HI110" s="97"/>
      <c r="HJ110" s="97"/>
      <c r="HK110" s="97"/>
      <c r="HL110" s="97"/>
      <c r="HM110" s="97"/>
      <c r="HN110" s="97"/>
      <c r="HO110" s="97"/>
      <c r="HP110" s="97"/>
      <c r="HQ110" s="97"/>
      <c r="HR110" s="97"/>
      <c r="HS110" s="97"/>
      <c r="HT110" s="97"/>
      <c r="HU110" s="97"/>
      <c r="HV110" s="97"/>
      <c r="HW110" s="97"/>
      <c r="HX110" s="97"/>
      <c r="HY110" s="97"/>
      <c r="HZ110" s="97"/>
      <c r="IA110" s="97"/>
      <c r="IB110" s="97"/>
      <c r="IC110" s="97"/>
      <c r="ID110" s="97"/>
      <c r="IE110" s="97"/>
      <c r="IF110" s="97"/>
      <c r="IG110" s="97"/>
      <c r="IH110" s="97"/>
      <c r="II110" s="97"/>
      <c r="IJ110" s="97"/>
      <c r="IK110" s="97"/>
      <c r="IL110" s="97"/>
      <c r="IM110" s="97"/>
      <c r="IN110" s="97"/>
      <c r="IO110" s="97"/>
      <c r="IP110" s="97"/>
    </row>
    <row r="111" spans="8:250" ht="12.75">
      <c r="H111"/>
      <c r="BC111" s="97"/>
      <c r="BD111" s="97"/>
      <c r="BE111" s="97"/>
      <c r="BF111" s="97"/>
      <c r="BG111" s="97"/>
      <c r="BH111" s="97"/>
      <c r="BI111" s="97"/>
      <c r="BJ111" s="97"/>
      <c r="BK111" s="97"/>
      <c r="BL111" s="97"/>
      <c r="BM111" s="97"/>
      <c r="BN111" s="97"/>
      <c r="BO111" s="97"/>
      <c r="BP111" s="97"/>
      <c r="BQ111" s="97"/>
      <c r="BR111" s="97"/>
      <c r="BS111" s="97"/>
      <c r="BT111" s="97"/>
      <c r="BU111" s="97"/>
      <c r="BV111" s="97"/>
      <c r="BW111" s="97"/>
      <c r="BX111" s="97"/>
      <c r="BY111" s="97"/>
      <c r="BZ111" s="97"/>
      <c r="CA111" s="97"/>
      <c r="CB111" s="97"/>
      <c r="CC111" s="97"/>
      <c r="CD111" s="97"/>
      <c r="CE111" s="97"/>
      <c r="CF111" s="97"/>
      <c r="CG111" s="97"/>
      <c r="CH111" s="97"/>
      <c r="CI111" s="97"/>
      <c r="CJ111" s="97"/>
      <c r="CK111" s="97"/>
      <c r="CL111" s="97"/>
      <c r="CM111" s="97"/>
      <c r="CN111" s="97"/>
      <c r="CO111" s="97"/>
      <c r="CP111" s="97"/>
      <c r="CQ111" s="97"/>
      <c r="CR111" s="97"/>
      <c r="CS111" s="97"/>
      <c r="CT111" s="97"/>
      <c r="CU111" s="97"/>
      <c r="CV111" s="97"/>
      <c r="CW111" s="97"/>
      <c r="CX111" s="97"/>
      <c r="CY111" s="97"/>
      <c r="CZ111" s="97"/>
      <c r="DA111" s="97"/>
      <c r="DB111" s="97"/>
      <c r="DC111" s="97"/>
      <c r="DD111" s="97"/>
      <c r="DE111" s="97"/>
      <c r="DF111" s="97"/>
      <c r="DG111" s="97"/>
      <c r="DH111" s="97"/>
      <c r="DI111" s="97"/>
      <c r="DJ111" s="97"/>
      <c r="DK111" s="97"/>
      <c r="DL111" s="97"/>
      <c r="DM111" s="97"/>
      <c r="DN111" s="97"/>
      <c r="DO111" s="97"/>
      <c r="DP111" s="97"/>
      <c r="DQ111" s="97"/>
      <c r="DR111" s="97"/>
      <c r="DS111" s="97"/>
      <c r="DT111" s="97"/>
      <c r="DU111" s="97"/>
      <c r="DV111" s="97"/>
      <c r="DW111" s="97"/>
      <c r="DX111" s="97"/>
      <c r="DY111" s="97"/>
      <c r="DZ111" s="97"/>
      <c r="EA111" s="97"/>
      <c r="EB111" s="97"/>
      <c r="EC111" s="97"/>
      <c r="ED111" s="97"/>
      <c r="EE111" s="97"/>
      <c r="EF111" s="97"/>
      <c r="EG111" s="97"/>
      <c r="EH111" s="97"/>
      <c r="EI111" s="97"/>
      <c r="EJ111" s="97"/>
      <c r="EK111" s="97"/>
      <c r="EL111" s="97"/>
      <c r="EM111" s="97"/>
      <c r="EN111" s="97"/>
      <c r="EO111" s="97"/>
      <c r="EP111" s="97"/>
      <c r="EQ111" s="97"/>
      <c r="ER111" s="97"/>
      <c r="ES111" s="97"/>
      <c r="ET111" s="97"/>
      <c r="EU111" s="97"/>
      <c r="EV111" s="97"/>
      <c r="EW111" s="97"/>
      <c r="EX111" s="97"/>
      <c r="EY111" s="97"/>
      <c r="EZ111" s="97"/>
      <c r="FA111" s="97"/>
      <c r="FB111" s="97"/>
      <c r="FC111" s="97"/>
      <c r="FD111" s="97"/>
      <c r="FE111" s="97"/>
      <c r="FF111" s="97"/>
      <c r="FG111" s="97"/>
      <c r="FH111" s="97"/>
      <c r="FI111" s="97"/>
      <c r="FJ111" s="97"/>
      <c r="FK111" s="97"/>
      <c r="FL111" s="97"/>
      <c r="FM111" s="97"/>
      <c r="FN111" s="97"/>
      <c r="FO111" s="97"/>
      <c r="FP111" s="97"/>
      <c r="FQ111" s="97"/>
      <c r="FR111" s="97"/>
      <c r="FS111" s="97"/>
      <c r="FT111" s="97"/>
      <c r="FU111" s="97"/>
      <c r="FV111" s="97"/>
      <c r="FW111" s="97"/>
      <c r="FX111" s="97"/>
      <c r="FY111" s="97"/>
      <c r="FZ111" s="97"/>
      <c r="GA111" s="97"/>
      <c r="GB111" s="97"/>
      <c r="GC111" s="97"/>
      <c r="GD111" s="97"/>
      <c r="GE111" s="97"/>
      <c r="GF111" s="97"/>
      <c r="GG111" s="97"/>
      <c r="GH111" s="97"/>
      <c r="GI111" s="97"/>
      <c r="GJ111" s="97"/>
      <c r="GK111" s="97"/>
      <c r="GL111" s="97"/>
      <c r="GM111" s="97"/>
      <c r="GN111" s="97"/>
      <c r="GO111" s="97"/>
      <c r="GP111" s="97"/>
      <c r="GQ111" s="97"/>
      <c r="GR111" s="97"/>
      <c r="GS111" s="97"/>
      <c r="GT111" s="97"/>
      <c r="GU111" s="97"/>
      <c r="GV111" s="97"/>
      <c r="GW111" s="97"/>
      <c r="GX111" s="97"/>
      <c r="GY111" s="97"/>
      <c r="GZ111" s="97"/>
      <c r="HA111" s="97"/>
      <c r="HB111" s="97"/>
      <c r="HC111" s="97"/>
      <c r="HD111" s="97"/>
      <c r="HE111" s="97"/>
      <c r="HF111" s="97"/>
      <c r="HG111" s="97"/>
      <c r="HH111" s="97"/>
      <c r="HI111" s="97"/>
      <c r="HJ111" s="97"/>
      <c r="HK111" s="97"/>
      <c r="HL111" s="97"/>
      <c r="HM111" s="97"/>
      <c r="HN111" s="97"/>
      <c r="HO111" s="97"/>
      <c r="HP111" s="97"/>
      <c r="HQ111" s="97"/>
      <c r="HR111" s="97"/>
      <c r="HS111" s="97"/>
      <c r="HT111" s="97"/>
      <c r="HU111" s="97"/>
      <c r="HV111" s="97"/>
      <c r="HW111" s="97"/>
      <c r="HX111" s="97"/>
      <c r="HY111" s="97"/>
      <c r="HZ111" s="97"/>
      <c r="IA111" s="97"/>
      <c r="IB111" s="97"/>
      <c r="IC111" s="97"/>
      <c r="ID111" s="97"/>
      <c r="IE111" s="97"/>
      <c r="IF111" s="97"/>
      <c r="IG111" s="97"/>
      <c r="IH111" s="97"/>
      <c r="II111" s="97"/>
      <c r="IJ111" s="97"/>
      <c r="IK111" s="97"/>
      <c r="IL111" s="97"/>
      <c r="IM111" s="97"/>
      <c r="IN111" s="97"/>
      <c r="IO111" s="97"/>
      <c r="IP111" s="97"/>
    </row>
    <row r="112" spans="8:250" ht="12.75">
      <c r="H112"/>
      <c r="BC112" s="97"/>
      <c r="BD112" s="97"/>
      <c r="BE112" s="97"/>
      <c r="BF112" s="97"/>
      <c r="BG112" s="97"/>
      <c r="BH112" s="97"/>
      <c r="BI112" s="97"/>
      <c r="BJ112" s="97"/>
      <c r="BK112" s="97"/>
      <c r="BL112" s="97"/>
      <c r="BM112" s="97"/>
      <c r="BN112" s="97"/>
      <c r="BO112" s="97"/>
      <c r="BP112" s="97"/>
      <c r="BQ112" s="97"/>
      <c r="BR112" s="97"/>
      <c r="BS112" s="97"/>
      <c r="BT112" s="97"/>
      <c r="BU112" s="97"/>
      <c r="BV112" s="97"/>
      <c r="BW112" s="97"/>
      <c r="BX112" s="97"/>
      <c r="BY112" s="97"/>
      <c r="BZ112" s="97"/>
      <c r="CA112" s="97"/>
      <c r="CB112" s="97"/>
      <c r="CC112" s="97"/>
      <c r="CD112" s="97"/>
      <c r="CE112" s="97"/>
      <c r="CF112" s="97"/>
      <c r="CG112" s="97"/>
      <c r="CH112" s="97"/>
      <c r="CI112" s="97"/>
      <c r="CJ112" s="97"/>
      <c r="CK112" s="97"/>
      <c r="CL112" s="97"/>
      <c r="CM112" s="97"/>
      <c r="CN112" s="97"/>
      <c r="CO112" s="97"/>
      <c r="CP112" s="97"/>
      <c r="CQ112" s="97"/>
      <c r="CR112" s="97"/>
      <c r="CS112" s="97"/>
      <c r="CT112" s="97"/>
      <c r="CU112" s="97"/>
      <c r="CV112" s="97"/>
      <c r="CW112" s="97"/>
      <c r="CX112" s="97"/>
      <c r="CY112" s="97"/>
      <c r="CZ112" s="97"/>
      <c r="DA112" s="97"/>
      <c r="DB112" s="97"/>
      <c r="DC112" s="97"/>
      <c r="DD112" s="97"/>
      <c r="DE112" s="97"/>
      <c r="DF112" s="97"/>
      <c r="DG112" s="97"/>
      <c r="DH112" s="97"/>
      <c r="DI112" s="97"/>
      <c r="DJ112" s="97"/>
      <c r="DK112" s="97"/>
      <c r="DL112" s="97"/>
      <c r="DM112" s="97"/>
      <c r="DN112" s="97"/>
      <c r="DO112" s="97"/>
      <c r="DP112" s="97"/>
      <c r="DQ112" s="97"/>
      <c r="DR112" s="97"/>
      <c r="DS112" s="97"/>
      <c r="DT112" s="97"/>
      <c r="DU112" s="97"/>
      <c r="DV112" s="97"/>
      <c r="DW112" s="97"/>
      <c r="DX112" s="97"/>
      <c r="DY112" s="97"/>
      <c r="DZ112" s="97"/>
      <c r="EA112" s="97"/>
      <c r="EB112" s="97"/>
      <c r="EC112" s="97"/>
      <c r="ED112" s="97"/>
      <c r="EE112" s="97"/>
      <c r="EF112" s="97"/>
      <c r="EG112" s="97"/>
      <c r="EH112" s="97"/>
      <c r="EI112" s="97"/>
      <c r="EJ112" s="97"/>
      <c r="EK112" s="97"/>
      <c r="EL112" s="97"/>
      <c r="EM112" s="97"/>
      <c r="EN112" s="97"/>
      <c r="EO112" s="97"/>
      <c r="EP112" s="97"/>
      <c r="EQ112" s="97"/>
      <c r="ER112" s="97"/>
      <c r="ES112" s="97"/>
      <c r="ET112" s="97"/>
      <c r="EU112" s="97"/>
      <c r="EV112" s="97"/>
      <c r="EW112" s="97"/>
      <c r="EX112" s="97"/>
      <c r="EY112" s="97"/>
      <c r="EZ112" s="97"/>
      <c r="FA112" s="97"/>
      <c r="FB112" s="97"/>
      <c r="FC112" s="97"/>
      <c r="FD112" s="97"/>
      <c r="FE112" s="97"/>
      <c r="FF112" s="97"/>
      <c r="FG112" s="97"/>
      <c r="FH112" s="97"/>
      <c r="FI112" s="97"/>
      <c r="FJ112" s="97"/>
      <c r="FK112" s="97"/>
      <c r="FL112" s="97"/>
      <c r="FM112" s="97"/>
      <c r="FN112" s="97"/>
      <c r="FO112" s="97"/>
      <c r="FP112" s="97"/>
      <c r="FQ112" s="97"/>
      <c r="FR112" s="97"/>
      <c r="FS112" s="97"/>
      <c r="FT112" s="97"/>
      <c r="FU112" s="97"/>
      <c r="FV112" s="97"/>
      <c r="FW112" s="97"/>
      <c r="FX112" s="97"/>
      <c r="FY112" s="97"/>
      <c r="FZ112" s="97"/>
      <c r="GA112" s="97"/>
      <c r="GB112" s="97"/>
      <c r="GC112" s="97"/>
      <c r="GD112" s="97"/>
      <c r="GE112" s="97"/>
      <c r="GF112" s="97"/>
      <c r="GG112" s="97"/>
      <c r="GH112" s="97"/>
      <c r="GI112" s="97"/>
      <c r="GJ112" s="97"/>
      <c r="GK112" s="97"/>
      <c r="GL112" s="97"/>
      <c r="GM112" s="97"/>
      <c r="GN112" s="97"/>
      <c r="GO112" s="97"/>
      <c r="GP112" s="97"/>
      <c r="GQ112" s="97"/>
      <c r="GR112" s="97"/>
      <c r="GS112" s="97"/>
      <c r="GT112" s="97"/>
      <c r="GU112" s="97"/>
      <c r="GV112" s="97"/>
      <c r="GW112" s="97"/>
      <c r="GX112" s="97"/>
      <c r="GY112" s="97"/>
      <c r="GZ112" s="97"/>
      <c r="HA112" s="97"/>
      <c r="HB112" s="97"/>
      <c r="HC112" s="97"/>
      <c r="HD112" s="97"/>
      <c r="HE112" s="97"/>
      <c r="HF112" s="97"/>
      <c r="HG112" s="97"/>
      <c r="HH112" s="97"/>
      <c r="HI112" s="97"/>
      <c r="HJ112" s="97"/>
      <c r="HK112" s="97"/>
      <c r="HL112" s="97"/>
      <c r="HM112" s="97"/>
      <c r="HN112" s="97"/>
      <c r="HO112" s="97"/>
      <c r="HP112" s="97"/>
      <c r="HQ112" s="97"/>
      <c r="HR112" s="97"/>
      <c r="HS112" s="97"/>
      <c r="HT112" s="97"/>
      <c r="HU112" s="97"/>
      <c r="HV112" s="97"/>
      <c r="HW112" s="97"/>
      <c r="HX112" s="97"/>
      <c r="HY112" s="97"/>
      <c r="HZ112" s="97"/>
      <c r="IA112" s="97"/>
      <c r="IB112" s="97"/>
      <c r="IC112" s="97"/>
      <c r="ID112" s="97"/>
      <c r="IE112" s="97"/>
      <c r="IF112" s="97"/>
      <c r="IG112" s="97"/>
      <c r="IH112" s="97"/>
      <c r="II112" s="97"/>
      <c r="IJ112" s="97"/>
      <c r="IK112" s="97"/>
      <c r="IL112" s="97"/>
      <c r="IM112" s="97"/>
      <c r="IN112" s="97"/>
      <c r="IO112" s="97"/>
      <c r="IP112" s="97"/>
    </row>
    <row r="113" spans="8:250" ht="12.75">
      <c r="H113"/>
      <c r="BC113" s="97"/>
      <c r="BD113" s="97"/>
      <c r="BE113" s="97"/>
      <c r="BF113" s="97"/>
      <c r="BG113" s="97"/>
      <c r="BH113" s="97"/>
      <c r="BI113" s="97"/>
      <c r="BJ113" s="97"/>
      <c r="BK113" s="97"/>
      <c r="BL113" s="97"/>
      <c r="BM113" s="97"/>
      <c r="BN113" s="97"/>
      <c r="BO113" s="97"/>
      <c r="BP113" s="97"/>
      <c r="BQ113" s="97"/>
      <c r="BR113" s="97"/>
      <c r="BS113" s="97"/>
      <c r="BT113" s="97"/>
      <c r="BU113" s="97"/>
      <c r="BV113" s="97"/>
      <c r="BW113" s="97"/>
      <c r="BX113" s="97"/>
      <c r="BY113" s="97"/>
      <c r="BZ113" s="97"/>
      <c r="CA113" s="97"/>
      <c r="CB113" s="97"/>
      <c r="CC113" s="97"/>
      <c r="CD113" s="97"/>
      <c r="CE113" s="97"/>
      <c r="CF113" s="97"/>
      <c r="CG113" s="97"/>
      <c r="CH113" s="97"/>
      <c r="CI113" s="97"/>
      <c r="CJ113" s="97"/>
      <c r="CK113" s="97"/>
      <c r="CL113" s="97"/>
      <c r="CM113" s="97"/>
      <c r="CN113" s="97"/>
      <c r="CO113" s="97"/>
      <c r="CP113" s="97"/>
      <c r="CQ113" s="97"/>
      <c r="CR113" s="97"/>
      <c r="CS113" s="97"/>
      <c r="CT113" s="97"/>
      <c r="CU113" s="97"/>
      <c r="CV113" s="97"/>
      <c r="CW113" s="97"/>
      <c r="CX113" s="97"/>
      <c r="CY113" s="97"/>
      <c r="CZ113" s="97"/>
      <c r="DA113" s="97"/>
      <c r="DB113" s="97"/>
      <c r="DC113" s="97"/>
      <c r="DD113" s="97"/>
      <c r="DE113" s="97"/>
      <c r="DF113" s="97"/>
      <c r="DG113" s="97"/>
      <c r="DH113" s="97"/>
      <c r="DI113" s="97"/>
      <c r="DJ113" s="97"/>
      <c r="DK113" s="97"/>
      <c r="DL113" s="97"/>
      <c r="DM113" s="97"/>
      <c r="DN113" s="97"/>
      <c r="DO113" s="97"/>
      <c r="DP113" s="97"/>
      <c r="DQ113" s="97"/>
      <c r="DR113" s="97"/>
      <c r="DS113" s="97"/>
      <c r="DT113" s="97"/>
      <c r="DU113" s="97"/>
      <c r="DV113" s="97"/>
      <c r="DW113" s="97"/>
      <c r="DX113" s="97"/>
      <c r="DY113" s="97"/>
      <c r="DZ113" s="97"/>
      <c r="EA113" s="97"/>
      <c r="EB113" s="97"/>
      <c r="EC113" s="97"/>
      <c r="ED113" s="97"/>
      <c r="EE113" s="97"/>
      <c r="EF113" s="97"/>
      <c r="EG113" s="97"/>
      <c r="EH113" s="97"/>
      <c r="EI113" s="97"/>
      <c r="EJ113" s="97"/>
      <c r="EK113" s="97"/>
      <c r="EL113" s="97"/>
      <c r="EM113" s="97"/>
      <c r="EN113" s="97"/>
      <c r="EO113" s="97"/>
      <c r="EP113" s="97"/>
      <c r="EQ113" s="97"/>
      <c r="ER113" s="97"/>
      <c r="ES113" s="97"/>
      <c r="ET113" s="97"/>
      <c r="EU113" s="97"/>
      <c r="EV113" s="97"/>
      <c r="EW113" s="97"/>
      <c r="EX113" s="97"/>
      <c r="EY113" s="97"/>
      <c r="EZ113" s="97"/>
      <c r="FA113" s="97"/>
      <c r="FB113" s="97"/>
      <c r="FC113" s="97"/>
      <c r="FD113" s="97"/>
      <c r="FE113" s="97"/>
      <c r="FF113" s="97"/>
      <c r="FG113" s="97"/>
      <c r="FH113" s="97"/>
      <c r="FI113" s="97"/>
      <c r="FJ113" s="97"/>
      <c r="FK113" s="97"/>
      <c r="FL113" s="97"/>
      <c r="FM113" s="97"/>
      <c r="FN113" s="97"/>
      <c r="FO113" s="97"/>
      <c r="FP113" s="97"/>
      <c r="FQ113" s="97"/>
      <c r="FR113" s="97"/>
      <c r="FS113" s="97"/>
      <c r="FT113" s="97"/>
      <c r="FU113" s="97"/>
      <c r="FV113" s="97"/>
      <c r="FW113" s="97"/>
      <c r="FX113" s="97"/>
      <c r="FY113" s="97"/>
      <c r="FZ113" s="97"/>
      <c r="GA113" s="97"/>
      <c r="GB113" s="97"/>
      <c r="GC113" s="97"/>
      <c r="GD113" s="97"/>
      <c r="GE113" s="97"/>
      <c r="GF113" s="97"/>
      <c r="GG113" s="97"/>
      <c r="GH113" s="97"/>
      <c r="GI113" s="97"/>
      <c r="GJ113" s="97"/>
      <c r="GK113" s="97"/>
      <c r="GL113" s="97"/>
      <c r="GM113" s="97"/>
      <c r="GN113" s="97"/>
      <c r="GO113" s="97"/>
      <c r="GP113" s="97"/>
      <c r="GQ113" s="97"/>
      <c r="GR113" s="97"/>
      <c r="GS113" s="97"/>
      <c r="GT113" s="97"/>
      <c r="GU113" s="97"/>
      <c r="GV113" s="97"/>
      <c r="GW113" s="97"/>
      <c r="GX113" s="97"/>
      <c r="GY113" s="97"/>
      <c r="GZ113" s="97"/>
      <c r="HA113" s="97"/>
      <c r="HB113" s="97"/>
      <c r="HC113" s="97"/>
      <c r="HD113" s="97"/>
      <c r="HE113" s="97"/>
      <c r="HF113" s="97"/>
      <c r="HG113" s="97"/>
      <c r="HH113" s="97"/>
      <c r="HI113" s="97"/>
      <c r="HJ113" s="97"/>
      <c r="HK113" s="97"/>
      <c r="HL113" s="97"/>
      <c r="HM113" s="97"/>
      <c r="HN113" s="97"/>
      <c r="HO113" s="97"/>
      <c r="HP113" s="97"/>
      <c r="HQ113" s="97"/>
      <c r="HR113" s="97"/>
      <c r="HS113" s="97"/>
      <c r="HT113" s="97"/>
      <c r="HU113" s="97"/>
      <c r="HV113" s="97"/>
      <c r="HW113" s="97"/>
      <c r="HX113" s="97"/>
      <c r="HY113" s="97"/>
      <c r="HZ113" s="97"/>
      <c r="IA113" s="97"/>
      <c r="IB113" s="97"/>
      <c r="IC113" s="97"/>
      <c r="ID113" s="97"/>
      <c r="IE113" s="97"/>
      <c r="IF113" s="97"/>
      <c r="IG113" s="97"/>
      <c r="IH113" s="97"/>
      <c r="II113" s="97"/>
      <c r="IJ113" s="97"/>
      <c r="IK113" s="97"/>
      <c r="IL113" s="97"/>
      <c r="IM113" s="97"/>
      <c r="IN113" s="97"/>
      <c r="IO113" s="97"/>
      <c r="IP113" s="97"/>
    </row>
    <row r="114" spans="8:250" ht="12.75">
      <c r="H114"/>
      <c r="BC114" s="97"/>
      <c r="BD114" s="97"/>
      <c r="BE114" s="97"/>
      <c r="BF114" s="97"/>
      <c r="BG114" s="97"/>
      <c r="BH114" s="97"/>
      <c r="BI114" s="97"/>
      <c r="BJ114" s="97"/>
      <c r="BK114" s="97"/>
      <c r="BL114" s="97"/>
      <c r="BM114" s="97"/>
      <c r="BN114" s="97"/>
      <c r="BO114" s="97"/>
      <c r="BP114" s="97"/>
      <c r="BQ114" s="97"/>
      <c r="BR114" s="97"/>
      <c r="BS114" s="97"/>
      <c r="BT114" s="97"/>
      <c r="BU114" s="97"/>
      <c r="BV114" s="97"/>
      <c r="BW114" s="97"/>
      <c r="BX114" s="97"/>
      <c r="BY114" s="97"/>
      <c r="BZ114" s="97"/>
      <c r="CA114" s="97"/>
      <c r="CB114" s="97"/>
      <c r="CC114" s="97"/>
      <c r="CD114" s="97"/>
      <c r="CE114" s="97"/>
      <c r="CF114" s="97"/>
      <c r="CG114" s="97"/>
      <c r="CH114" s="97"/>
      <c r="CI114" s="97"/>
      <c r="CJ114" s="97"/>
      <c r="CK114" s="97"/>
      <c r="CL114" s="97"/>
      <c r="CM114" s="97"/>
      <c r="CN114" s="97"/>
      <c r="CO114" s="97"/>
      <c r="CP114" s="97"/>
      <c r="CQ114" s="97"/>
      <c r="CR114" s="97"/>
      <c r="CS114" s="97"/>
      <c r="CT114" s="97"/>
      <c r="CU114" s="97"/>
      <c r="CV114" s="97"/>
      <c r="CW114" s="97"/>
      <c r="CX114" s="97"/>
      <c r="CY114" s="97"/>
      <c r="CZ114" s="97"/>
      <c r="DA114" s="97"/>
      <c r="DB114" s="97"/>
      <c r="DC114" s="97"/>
      <c r="DD114" s="97"/>
      <c r="DE114" s="97"/>
      <c r="DF114" s="97"/>
      <c r="DG114" s="97"/>
      <c r="DH114" s="97"/>
      <c r="DI114" s="97"/>
      <c r="DJ114" s="97"/>
      <c r="DK114" s="97"/>
      <c r="DL114" s="97"/>
      <c r="DM114" s="97"/>
      <c r="DN114" s="97"/>
      <c r="DO114" s="97"/>
      <c r="DP114" s="97"/>
      <c r="DQ114" s="97"/>
      <c r="DR114" s="97"/>
      <c r="DS114" s="97"/>
      <c r="DT114" s="97"/>
      <c r="DU114" s="97"/>
      <c r="DV114" s="97"/>
      <c r="DW114" s="97"/>
      <c r="DX114" s="97"/>
      <c r="DY114" s="97"/>
      <c r="DZ114" s="97"/>
      <c r="EA114" s="97"/>
      <c r="EB114" s="97"/>
      <c r="EC114" s="97"/>
      <c r="ED114" s="97"/>
      <c r="EE114" s="97"/>
      <c r="EF114" s="97"/>
      <c r="EG114" s="97"/>
      <c r="EH114" s="97"/>
      <c r="EI114" s="97"/>
      <c r="EJ114" s="97"/>
      <c r="EK114" s="97"/>
      <c r="EL114" s="97"/>
      <c r="EM114" s="97"/>
      <c r="EN114" s="97"/>
      <c r="EO114" s="97"/>
      <c r="EP114" s="97"/>
      <c r="EQ114" s="97"/>
      <c r="ER114" s="97"/>
      <c r="ES114" s="97"/>
      <c r="ET114" s="97"/>
      <c r="EU114" s="97"/>
      <c r="EV114" s="97"/>
      <c r="EW114" s="97"/>
      <c r="EX114" s="97"/>
      <c r="EY114" s="97"/>
      <c r="EZ114" s="97"/>
      <c r="FA114" s="97"/>
      <c r="FB114" s="97"/>
      <c r="FC114" s="97"/>
      <c r="FD114" s="97"/>
      <c r="FE114" s="97"/>
      <c r="FF114" s="97"/>
      <c r="FG114" s="97"/>
      <c r="FH114" s="97"/>
      <c r="FI114" s="97"/>
      <c r="FJ114" s="97"/>
      <c r="FK114" s="97"/>
      <c r="FL114" s="97"/>
      <c r="FM114" s="97"/>
      <c r="FN114" s="97"/>
      <c r="FO114" s="97"/>
      <c r="FP114" s="97"/>
      <c r="FQ114" s="97"/>
      <c r="FR114" s="97"/>
      <c r="FS114" s="97"/>
      <c r="FT114" s="97"/>
      <c r="FU114" s="97"/>
      <c r="FV114" s="97"/>
      <c r="FW114" s="97"/>
      <c r="FX114" s="97"/>
      <c r="FY114" s="97"/>
      <c r="FZ114" s="97"/>
      <c r="GA114" s="97"/>
      <c r="GB114" s="97"/>
      <c r="GC114" s="97"/>
      <c r="GD114" s="97"/>
      <c r="GE114" s="97"/>
      <c r="GF114" s="97"/>
      <c r="GG114" s="97"/>
      <c r="GH114" s="97"/>
      <c r="GI114" s="97"/>
      <c r="GJ114" s="97"/>
      <c r="GK114" s="97"/>
      <c r="GL114" s="97"/>
      <c r="GM114" s="97"/>
      <c r="GN114" s="97"/>
      <c r="GO114" s="97"/>
      <c r="GP114" s="97"/>
      <c r="GQ114" s="97"/>
      <c r="GR114" s="97"/>
      <c r="GS114" s="97"/>
      <c r="GT114" s="97"/>
      <c r="GU114" s="97"/>
      <c r="GV114" s="97"/>
      <c r="GW114" s="97"/>
      <c r="GX114" s="97"/>
      <c r="GY114" s="97"/>
      <c r="GZ114" s="97"/>
      <c r="HA114" s="97"/>
      <c r="HB114" s="97"/>
      <c r="HC114" s="97"/>
      <c r="HD114" s="97"/>
      <c r="HE114" s="97"/>
      <c r="HF114" s="97"/>
      <c r="HG114" s="97"/>
      <c r="HH114" s="97"/>
      <c r="HI114" s="97"/>
      <c r="HJ114" s="97"/>
      <c r="HK114" s="97"/>
      <c r="HL114" s="97"/>
      <c r="HM114" s="97"/>
      <c r="HN114" s="97"/>
      <c r="HO114" s="97"/>
      <c r="HP114" s="97"/>
      <c r="HQ114" s="97"/>
      <c r="HR114" s="97"/>
      <c r="HS114" s="97"/>
      <c r="HT114" s="97"/>
      <c r="HU114" s="97"/>
      <c r="HV114" s="97"/>
      <c r="HW114" s="97"/>
      <c r="HX114" s="97"/>
      <c r="HY114" s="97"/>
      <c r="HZ114" s="97"/>
      <c r="IA114" s="97"/>
      <c r="IB114" s="97"/>
      <c r="IC114" s="97"/>
      <c r="ID114" s="97"/>
      <c r="IE114" s="97"/>
      <c r="IF114" s="97"/>
      <c r="IG114" s="97"/>
      <c r="IH114" s="97"/>
      <c r="II114" s="97"/>
      <c r="IJ114" s="97"/>
      <c r="IK114" s="97"/>
      <c r="IL114" s="97"/>
      <c r="IM114" s="97"/>
      <c r="IN114" s="97"/>
      <c r="IO114" s="97"/>
      <c r="IP114" s="97"/>
    </row>
    <row r="115" spans="8:250" ht="12.75">
      <c r="H115"/>
      <c r="BC115" s="97"/>
      <c r="BD115" s="97"/>
      <c r="BE115" s="97"/>
      <c r="BF115" s="97"/>
      <c r="BG115" s="97"/>
      <c r="BH115" s="97"/>
      <c r="BI115" s="97"/>
      <c r="BJ115" s="97"/>
      <c r="BK115" s="97"/>
      <c r="BL115" s="97"/>
      <c r="BM115" s="97"/>
      <c r="BN115" s="97"/>
      <c r="BO115" s="97"/>
      <c r="BP115" s="97"/>
      <c r="BQ115" s="97"/>
      <c r="BR115" s="97"/>
      <c r="BS115" s="97"/>
      <c r="BT115" s="97"/>
      <c r="BU115" s="97"/>
      <c r="BV115" s="97"/>
      <c r="BW115" s="97"/>
      <c r="BX115" s="97"/>
      <c r="BY115" s="97"/>
      <c r="BZ115" s="97"/>
      <c r="CA115" s="97"/>
      <c r="CB115" s="97"/>
      <c r="CC115" s="97"/>
      <c r="CD115" s="97"/>
      <c r="CE115" s="97"/>
      <c r="CF115" s="97"/>
      <c r="CG115" s="97"/>
      <c r="CH115" s="97"/>
      <c r="CI115" s="97"/>
      <c r="CJ115" s="97"/>
      <c r="CK115" s="97"/>
      <c r="CL115" s="97"/>
      <c r="CM115" s="97"/>
      <c r="CN115" s="97"/>
      <c r="CO115" s="97"/>
      <c r="CP115" s="97"/>
      <c r="CQ115" s="97"/>
      <c r="CR115" s="97"/>
      <c r="CS115" s="97"/>
      <c r="CT115" s="97"/>
      <c r="CU115" s="97"/>
      <c r="CV115" s="97"/>
      <c r="CW115" s="97"/>
      <c r="CX115" s="97"/>
      <c r="CY115" s="97"/>
      <c r="CZ115" s="97"/>
      <c r="DA115" s="97"/>
      <c r="DB115" s="97"/>
      <c r="DC115" s="97"/>
      <c r="DD115" s="97"/>
      <c r="DE115" s="97"/>
      <c r="DF115" s="97"/>
      <c r="DG115" s="97"/>
      <c r="DH115" s="97"/>
      <c r="DI115" s="97"/>
      <c r="DJ115" s="97"/>
      <c r="DK115" s="97"/>
      <c r="DL115" s="97"/>
      <c r="DM115" s="97"/>
      <c r="DN115" s="97"/>
      <c r="DO115" s="97"/>
      <c r="DP115" s="97"/>
      <c r="DQ115" s="97"/>
      <c r="DR115" s="97"/>
      <c r="DS115" s="97"/>
      <c r="DT115" s="97"/>
      <c r="DU115" s="97"/>
      <c r="DV115" s="97"/>
      <c r="DW115" s="97"/>
      <c r="DX115" s="97"/>
      <c r="DY115" s="97"/>
      <c r="DZ115" s="97"/>
      <c r="EA115" s="97"/>
      <c r="EB115" s="97"/>
      <c r="EC115" s="97"/>
      <c r="ED115" s="97"/>
      <c r="EE115" s="97"/>
      <c r="EF115" s="97"/>
      <c r="EG115" s="97"/>
      <c r="EH115" s="97"/>
      <c r="EI115" s="97"/>
      <c r="EJ115" s="97"/>
      <c r="EK115" s="97"/>
      <c r="EL115" s="97"/>
      <c r="EM115" s="97"/>
      <c r="EN115" s="97"/>
      <c r="EO115" s="97"/>
      <c r="EP115" s="97"/>
      <c r="EQ115" s="97"/>
      <c r="ER115" s="97"/>
      <c r="ES115" s="97"/>
      <c r="ET115" s="97"/>
      <c r="EU115" s="97"/>
      <c r="EV115" s="97"/>
      <c r="EW115" s="97"/>
      <c r="EX115" s="97"/>
      <c r="EY115" s="97"/>
      <c r="EZ115" s="97"/>
      <c r="FA115" s="97"/>
      <c r="FB115" s="97"/>
      <c r="FC115" s="97"/>
      <c r="FD115" s="97"/>
      <c r="FE115" s="97"/>
      <c r="FF115" s="97"/>
      <c r="FG115" s="97"/>
      <c r="FH115" s="97"/>
      <c r="FI115" s="97"/>
      <c r="FJ115" s="97"/>
      <c r="FK115" s="97"/>
      <c r="FL115" s="97"/>
      <c r="FM115" s="97"/>
      <c r="FN115" s="97"/>
      <c r="FO115" s="97"/>
      <c r="FP115" s="97"/>
      <c r="FQ115" s="97"/>
      <c r="FR115" s="97"/>
      <c r="FS115" s="97"/>
      <c r="FT115" s="97"/>
      <c r="FU115" s="97"/>
      <c r="FV115" s="97"/>
      <c r="FW115" s="97"/>
      <c r="FX115" s="97"/>
      <c r="FY115" s="97"/>
      <c r="FZ115" s="97"/>
      <c r="GA115" s="97"/>
      <c r="GB115" s="97"/>
      <c r="GC115" s="97"/>
      <c r="GD115" s="97"/>
      <c r="GE115" s="97"/>
      <c r="GF115" s="97"/>
      <c r="GG115" s="97"/>
      <c r="GH115" s="97"/>
      <c r="GI115" s="97"/>
      <c r="GJ115" s="97"/>
      <c r="GK115" s="97"/>
      <c r="GL115" s="97"/>
      <c r="GM115" s="97"/>
      <c r="GN115" s="97"/>
      <c r="GO115" s="97"/>
      <c r="GP115" s="97"/>
      <c r="GQ115" s="97"/>
      <c r="GR115" s="97"/>
      <c r="GS115" s="97"/>
      <c r="GT115" s="97"/>
      <c r="GU115" s="97"/>
      <c r="GV115" s="97"/>
      <c r="GW115" s="97"/>
      <c r="GX115" s="97"/>
      <c r="GY115" s="97"/>
      <c r="GZ115" s="97"/>
      <c r="HA115" s="97"/>
      <c r="HB115" s="97"/>
      <c r="HC115" s="97"/>
      <c r="HD115" s="97"/>
      <c r="HE115" s="97"/>
      <c r="HF115" s="97"/>
      <c r="HG115" s="97"/>
      <c r="HH115" s="97"/>
      <c r="HI115" s="97"/>
      <c r="HJ115" s="97"/>
      <c r="HK115" s="97"/>
      <c r="HL115" s="97"/>
      <c r="HM115" s="97"/>
      <c r="HN115" s="97"/>
      <c r="HO115" s="97"/>
      <c r="HP115" s="97"/>
      <c r="HQ115" s="97"/>
      <c r="HR115" s="97"/>
      <c r="HS115" s="97"/>
      <c r="HT115" s="97"/>
      <c r="HU115" s="97"/>
      <c r="HV115" s="97"/>
      <c r="HW115" s="97"/>
      <c r="HX115" s="97"/>
      <c r="HY115" s="97"/>
      <c r="HZ115" s="97"/>
      <c r="IA115" s="97"/>
      <c r="IB115" s="97"/>
      <c r="IC115" s="97"/>
      <c r="ID115" s="97"/>
      <c r="IE115" s="97"/>
      <c r="IF115" s="97"/>
      <c r="IG115" s="97"/>
      <c r="IH115" s="97"/>
      <c r="II115" s="97"/>
      <c r="IJ115" s="97"/>
      <c r="IK115" s="97"/>
      <c r="IL115" s="97"/>
      <c r="IM115" s="97"/>
      <c r="IN115" s="97"/>
      <c r="IO115" s="97"/>
      <c r="IP115" s="97"/>
    </row>
    <row r="116" spans="8:250" ht="12.75">
      <c r="H116"/>
      <c r="BC116" s="97"/>
      <c r="BD116" s="97"/>
      <c r="BE116" s="97"/>
      <c r="BF116" s="97"/>
      <c r="BG116" s="97"/>
      <c r="BH116" s="97"/>
      <c r="BI116" s="97"/>
      <c r="BJ116" s="97"/>
      <c r="BK116" s="97"/>
      <c r="BL116" s="97"/>
      <c r="BM116" s="97"/>
      <c r="BN116" s="97"/>
      <c r="BO116" s="97"/>
      <c r="BP116" s="97"/>
      <c r="BQ116" s="97"/>
      <c r="BR116" s="97"/>
      <c r="BS116" s="97"/>
      <c r="BT116" s="97"/>
      <c r="BU116" s="97"/>
      <c r="BV116" s="97"/>
      <c r="BW116" s="97"/>
      <c r="BX116" s="97"/>
      <c r="BY116" s="97"/>
      <c r="BZ116" s="97"/>
      <c r="CA116" s="97"/>
      <c r="CB116" s="97"/>
      <c r="CC116" s="97"/>
      <c r="CD116" s="97"/>
      <c r="CE116" s="97"/>
      <c r="CF116" s="97"/>
      <c r="CG116" s="97"/>
      <c r="CH116" s="97"/>
      <c r="CI116" s="97"/>
      <c r="CJ116" s="97"/>
      <c r="CK116" s="97"/>
      <c r="CL116" s="97"/>
      <c r="CM116" s="97"/>
      <c r="CN116" s="97"/>
      <c r="CO116" s="97"/>
      <c r="CP116" s="97"/>
      <c r="CQ116" s="97"/>
      <c r="CR116" s="97"/>
      <c r="CS116" s="97"/>
      <c r="CT116" s="97"/>
      <c r="CU116" s="97"/>
      <c r="CV116" s="97"/>
      <c r="CW116" s="97"/>
      <c r="CX116" s="97"/>
      <c r="CY116" s="97"/>
      <c r="CZ116" s="97"/>
      <c r="DA116" s="97"/>
      <c r="DB116" s="97"/>
      <c r="DC116" s="97"/>
      <c r="DD116" s="97"/>
      <c r="DE116" s="97"/>
      <c r="DF116" s="97"/>
      <c r="DG116" s="97"/>
      <c r="DH116" s="97"/>
      <c r="DI116" s="97"/>
      <c r="DJ116" s="97"/>
      <c r="DK116" s="97"/>
      <c r="DL116" s="97"/>
      <c r="DM116" s="97"/>
      <c r="DN116" s="97"/>
      <c r="DO116" s="97"/>
      <c r="DP116" s="97"/>
      <c r="DQ116" s="97"/>
      <c r="DR116" s="97"/>
      <c r="DS116" s="97"/>
      <c r="DT116" s="97"/>
      <c r="DU116" s="97"/>
      <c r="DV116" s="97"/>
      <c r="DW116" s="97"/>
      <c r="DX116" s="97"/>
      <c r="DY116" s="97"/>
      <c r="DZ116" s="97"/>
      <c r="EA116" s="97"/>
      <c r="EB116" s="97"/>
      <c r="EC116" s="97"/>
      <c r="ED116" s="97"/>
      <c r="EE116" s="97"/>
      <c r="EF116" s="97"/>
      <c r="EG116" s="97"/>
      <c r="EH116" s="97"/>
      <c r="EI116" s="97"/>
      <c r="EJ116" s="97"/>
      <c r="EK116" s="97"/>
      <c r="EL116" s="97"/>
      <c r="EM116" s="97"/>
      <c r="EN116" s="97"/>
      <c r="EO116" s="97"/>
      <c r="EP116" s="97"/>
      <c r="EQ116" s="97"/>
      <c r="ER116" s="97"/>
      <c r="ES116" s="97"/>
      <c r="ET116" s="97"/>
      <c r="EU116" s="97"/>
      <c r="EV116" s="97"/>
      <c r="EW116" s="97"/>
      <c r="EX116" s="97"/>
      <c r="EY116" s="97"/>
      <c r="EZ116" s="97"/>
      <c r="FA116" s="97"/>
      <c r="FB116" s="97"/>
      <c r="FC116" s="97"/>
      <c r="FD116" s="97"/>
      <c r="FE116" s="97"/>
      <c r="FF116" s="97"/>
      <c r="FG116" s="97"/>
      <c r="FH116" s="97"/>
      <c r="FI116" s="97"/>
      <c r="FJ116" s="97"/>
      <c r="FK116" s="97"/>
      <c r="FL116" s="97"/>
      <c r="FM116" s="97"/>
      <c r="FN116" s="97"/>
      <c r="FO116" s="97"/>
      <c r="FP116" s="97"/>
      <c r="FQ116" s="97"/>
      <c r="FR116" s="97"/>
      <c r="FS116" s="97"/>
      <c r="FT116" s="97"/>
      <c r="FU116" s="97"/>
      <c r="FV116" s="97"/>
      <c r="FW116" s="97"/>
      <c r="FX116" s="97"/>
      <c r="FY116" s="97"/>
      <c r="FZ116" s="97"/>
      <c r="GA116" s="97"/>
      <c r="GB116" s="97"/>
      <c r="GC116" s="97"/>
      <c r="GD116" s="97"/>
      <c r="GE116" s="97"/>
      <c r="GF116" s="97"/>
      <c r="GG116" s="97"/>
      <c r="GH116" s="97"/>
      <c r="GI116" s="97"/>
      <c r="GJ116" s="97"/>
      <c r="GK116" s="97"/>
      <c r="GL116" s="97"/>
      <c r="GM116" s="97"/>
      <c r="GN116" s="97"/>
      <c r="GO116" s="97"/>
      <c r="GP116" s="97"/>
      <c r="GQ116" s="97"/>
      <c r="GR116" s="97"/>
      <c r="GS116" s="97"/>
      <c r="GT116" s="97"/>
      <c r="GU116" s="97"/>
      <c r="GV116" s="97"/>
      <c r="GW116" s="97"/>
      <c r="GX116" s="97"/>
      <c r="GY116" s="97"/>
      <c r="GZ116" s="97"/>
      <c r="HA116" s="97"/>
      <c r="HB116" s="97"/>
      <c r="HC116" s="97"/>
      <c r="HD116" s="97"/>
      <c r="HE116" s="97"/>
      <c r="HF116" s="97"/>
      <c r="HG116" s="97"/>
      <c r="HH116" s="97"/>
      <c r="HI116" s="97"/>
      <c r="HJ116" s="97"/>
      <c r="HK116" s="97"/>
      <c r="HL116" s="97"/>
      <c r="HM116" s="97"/>
      <c r="HN116" s="97"/>
      <c r="HO116" s="97"/>
      <c r="HP116" s="97"/>
      <c r="HQ116" s="97"/>
      <c r="HR116" s="97"/>
      <c r="HS116" s="97"/>
      <c r="HT116" s="97"/>
      <c r="HU116" s="97"/>
      <c r="HV116" s="97"/>
      <c r="HW116" s="97"/>
      <c r="HX116" s="97"/>
      <c r="HY116" s="97"/>
      <c r="HZ116" s="97"/>
      <c r="IA116" s="97"/>
      <c r="IB116" s="97"/>
      <c r="IC116" s="97"/>
      <c r="ID116" s="97"/>
      <c r="IE116" s="97"/>
      <c r="IF116" s="97"/>
      <c r="IG116" s="97"/>
      <c r="IH116" s="97"/>
      <c r="II116" s="97"/>
      <c r="IJ116" s="97"/>
      <c r="IK116" s="97"/>
      <c r="IL116" s="97"/>
      <c r="IM116" s="97"/>
      <c r="IN116" s="97"/>
      <c r="IO116" s="97"/>
      <c r="IP116" s="97"/>
    </row>
    <row r="117" spans="8:250" ht="12.75">
      <c r="H117"/>
      <c r="BC117" s="97"/>
      <c r="BD117" s="97"/>
      <c r="BE117" s="97"/>
      <c r="BF117" s="97"/>
      <c r="BG117" s="97"/>
      <c r="BH117" s="97"/>
      <c r="BI117" s="97"/>
      <c r="BJ117" s="97"/>
      <c r="BK117" s="97"/>
      <c r="BL117" s="97"/>
      <c r="BM117" s="97"/>
      <c r="BN117" s="97"/>
      <c r="BO117" s="97"/>
      <c r="BP117" s="97"/>
      <c r="BQ117" s="97"/>
      <c r="BR117" s="97"/>
      <c r="BS117" s="97"/>
      <c r="BT117" s="97"/>
      <c r="BU117" s="97"/>
      <c r="BV117" s="97"/>
      <c r="BW117" s="97"/>
      <c r="BX117" s="97"/>
      <c r="BY117" s="97"/>
      <c r="BZ117" s="97"/>
      <c r="CA117" s="97"/>
      <c r="CB117" s="97"/>
      <c r="CC117" s="97"/>
      <c r="CD117" s="97"/>
      <c r="CE117" s="97"/>
      <c r="CF117" s="97"/>
      <c r="CG117" s="97"/>
      <c r="CH117" s="97"/>
      <c r="CI117" s="97"/>
      <c r="CJ117" s="97"/>
      <c r="CK117" s="97"/>
      <c r="CL117" s="97"/>
      <c r="CM117" s="97"/>
      <c r="CN117" s="97"/>
      <c r="CO117" s="97"/>
      <c r="CP117" s="97"/>
      <c r="CQ117" s="97"/>
      <c r="CR117" s="97"/>
      <c r="CS117" s="97"/>
      <c r="CT117" s="97"/>
      <c r="CU117" s="97"/>
      <c r="CV117" s="97"/>
      <c r="CW117" s="97"/>
      <c r="CX117" s="97"/>
      <c r="CY117" s="97"/>
      <c r="CZ117" s="97"/>
      <c r="DA117" s="97"/>
      <c r="DB117" s="97"/>
      <c r="DC117" s="97"/>
      <c r="DD117" s="97"/>
      <c r="DE117" s="97"/>
      <c r="DF117" s="97"/>
      <c r="DG117" s="97"/>
      <c r="DH117" s="97"/>
      <c r="DI117" s="97"/>
      <c r="DJ117" s="97"/>
      <c r="DK117" s="97"/>
      <c r="DL117" s="97"/>
      <c r="DM117" s="97"/>
      <c r="DN117" s="97"/>
      <c r="DO117" s="97"/>
      <c r="DP117" s="97"/>
      <c r="DQ117" s="97"/>
      <c r="DR117" s="97"/>
      <c r="DS117" s="97"/>
      <c r="DT117" s="97"/>
      <c r="DU117" s="97"/>
      <c r="DV117" s="97"/>
      <c r="DW117" s="97"/>
      <c r="DX117" s="97"/>
      <c r="DY117" s="97"/>
      <c r="DZ117" s="97"/>
      <c r="EA117" s="97"/>
      <c r="EB117" s="97"/>
      <c r="EC117" s="97"/>
      <c r="ED117" s="97"/>
      <c r="EE117" s="97"/>
      <c r="EF117" s="97"/>
      <c r="EG117" s="97"/>
      <c r="EH117" s="97"/>
      <c r="EI117" s="97"/>
      <c r="EJ117" s="97"/>
      <c r="EK117" s="97"/>
      <c r="EL117" s="97"/>
      <c r="EM117" s="97"/>
      <c r="EN117" s="97"/>
      <c r="EO117" s="97"/>
      <c r="EP117" s="97"/>
      <c r="EQ117" s="97"/>
      <c r="ER117" s="97"/>
      <c r="ES117" s="97"/>
      <c r="ET117" s="97"/>
      <c r="EU117" s="97"/>
      <c r="EV117" s="97"/>
      <c r="EW117" s="97"/>
      <c r="EX117" s="97"/>
      <c r="EY117" s="97"/>
      <c r="EZ117" s="97"/>
      <c r="FA117" s="97"/>
      <c r="FB117" s="97"/>
      <c r="FC117" s="97"/>
      <c r="FD117" s="97"/>
      <c r="FE117" s="97"/>
      <c r="FF117" s="97"/>
      <c r="FG117" s="97"/>
      <c r="FH117" s="97"/>
      <c r="FI117" s="97"/>
      <c r="FJ117" s="97"/>
      <c r="FK117" s="97"/>
      <c r="FL117" s="97"/>
      <c r="FM117" s="97"/>
      <c r="FN117" s="97"/>
      <c r="FO117" s="97"/>
      <c r="FP117" s="97"/>
      <c r="FQ117" s="97"/>
      <c r="FR117" s="97"/>
      <c r="FS117" s="97"/>
      <c r="FT117" s="97"/>
      <c r="FU117" s="97"/>
      <c r="FV117" s="97"/>
      <c r="FW117" s="97"/>
      <c r="FX117" s="97"/>
      <c r="FY117" s="97"/>
      <c r="FZ117" s="97"/>
      <c r="GA117" s="97"/>
      <c r="GB117" s="97"/>
      <c r="GC117" s="97"/>
      <c r="GD117" s="97"/>
      <c r="GE117" s="97"/>
      <c r="GF117" s="97"/>
      <c r="GG117" s="97"/>
      <c r="GH117" s="97"/>
      <c r="GI117" s="97"/>
      <c r="GJ117" s="97"/>
      <c r="GK117" s="97"/>
      <c r="GL117" s="97"/>
      <c r="GM117" s="97"/>
      <c r="GN117" s="97"/>
      <c r="GO117" s="97"/>
      <c r="GP117" s="97"/>
      <c r="GQ117" s="97"/>
      <c r="GR117" s="97"/>
      <c r="GS117" s="97"/>
      <c r="GT117" s="97"/>
      <c r="GU117" s="97"/>
      <c r="GV117" s="97"/>
      <c r="GW117" s="97"/>
      <c r="GX117" s="97"/>
      <c r="GY117" s="97"/>
      <c r="GZ117" s="97"/>
      <c r="HA117" s="97"/>
      <c r="HB117" s="97"/>
      <c r="HC117" s="97"/>
      <c r="HD117" s="97"/>
      <c r="HE117" s="97"/>
      <c r="HF117" s="97"/>
      <c r="HG117" s="97"/>
      <c r="HH117" s="97"/>
      <c r="HI117" s="97"/>
      <c r="HJ117" s="97"/>
      <c r="HK117" s="97"/>
      <c r="HL117" s="97"/>
      <c r="HM117" s="97"/>
      <c r="HN117" s="97"/>
      <c r="HO117" s="97"/>
      <c r="HP117" s="97"/>
      <c r="HQ117" s="97"/>
      <c r="HR117" s="97"/>
      <c r="HS117" s="97"/>
      <c r="HT117" s="97"/>
      <c r="HU117" s="97"/>
      <c r="HV117" s="97"/>
      <c r="HW117" s="97"/>
      <c r="HX117" s="97"/>
      <c r="HY117" s="97"/>
      <c r="HZ117" s="97"/>
      <c r="IA117" s="97"/>
      <c r="IB117" s="97"/>
      <c r="IC117" s="97"/>
      <c r="ID117" s="97"/>
      <c r="IE117" s="97"/>
      <c r="IF117" s="97"/>
      <c r="IG117" s="97"/>
      <c r="IH117" s="97"/>
      <c r="II117" s="97"/>
      <c r="IJ117" s="97"/>
      <c r="IK117" s="97"/>
      <c r="IL117" s="97"/>
      <c r="IM117" s="97"/>
      <c r="IN117" s="97"/>
      <c r="IO117" s="97"/>
      <c r="IP117" s="97"/>
    </row>
    <row r="118" spans="8:250" ht="12.75">
      <c r="H118"/>
      <c r="BC118" s="97"/>
      <c r="BD118" s="97"/>
      <c r="BE118" s="97"/>
      <c r="BF118" s="97"/>
      <c r="BG118" s="97"/>
      <c r="BH118" s="97"/>
      <c r="BI118" s="97"/>
      <c r="BJ118" s="97"/>
      <c r="BK118" s="97"/>
      <c r="BL118" s="97"/>
      <c r="BM118" s="97"/>
      <c r="BN118" s="97"/>
      <c r="BO118" s="97"/>
      <c r="BP118" s="97"/>
      <c r="BQ118" s="97"/>
      <c r="BR118" s="97"/>
      <c r="BS118" s="97"/>
      <c r="BT118" s="97"/>
      <c r="BU118" s="97"/>
      <c r="BV118" s="97"/>
      <c r="BW118" s="97"/>
      <c r="BX118" s="97"/>
      <c r="BY118" s="97"/>
      <c r="BZ118" s="97"/>
      <c r="CA118" s="97"/>
      <c r="CB118" s="97"/>
      <c r="CC118" s="97"/>
      <c r="CD118" s="97"/>
      <c r="CE118" s="97"/>
      <c r="CF118" s="97"/>
      <c r="CG118" s="97"/>
      <c r="CH118" s="97"/>
      <c r="CI118" s="97"/>
      <c r="CJ118" s="97"/>
      <c r="CK118" s="97"/>
      <c r="CL118" s="97"/>
      <c r="CM118" s="97"/>
      <c r="CN118" s="97"/>
      <c r="CO118" s="97"/>
      <c r="CP118" s="97"/>
      <c r="CQ118" s="97"/>
      <c r="CR118" s="97"/>
      <c r="CS118" s="97"/>
      <c r="CT118" s="97"/>
      <c r="CU118" s="97"/>
      <c r="CV118" s="97"/>
      <c r="CW118" s="97"/>
      <c r="CX118" s="97"/>
      <c r="CY118" s="97"/>
      <c r="CZ118" s="97"/>
      <c r="DA118" s="97"/>
      <c r="DB118" s="97"/>
      <c r="DC118" s="97"/>
      <c r="DD118" s="97"/>
      <c r="DE118" s="97"/>
      <c r="DF118" s="97"/>
      <c r="DG118" s="97"/>
      <c r="DH118" s="97"/>
      <c r="DI118" s="97"/>
      <c r="DJ118" s="97"/>
      <c r="DK118" s="97"/>
      <c r="DL118" s="97"/>
      <c r="DM118" s="97"/>
      <c r="DN118" s="97"/>
      <c r="DO118" s="97"/>
      <c r="DP118" s="97"/>
      <c r="DQ118" s="97"/>
      <c r="DR118" s="97"/>
      <c r="DS118" s="97"/>
      <c r="DT118" s="97"/>
      <c r="DU118" s="97"/>
      <c r="DV118" s="97"/>
      <c r="DW118" s="97"/>
      <c r="DX118" s="97"/>
      <c r="DY118" s="97"/>
      <c r="DZ118" s="97"/>
      <c r="EA118" s="97"/>
      <c r="EB118" s="97"/>
      <c r="EC118" s="97"/>
      <c r="ED118" s="97"/>
      <c r="EE118" s="97"/>
      <c r="EF118" s="97"/>
      <c r="EG118" s="97"/>
      <c r="EH118" s="97"/>
      <c r="EI118" s="97"/>
      <c r="EJ118" s="97"/>
      <c r="EK118" s="97"/>
      <c r="EL118" s="97"/>
      <c r="EM118" s="97"/>
      <c r="EN118" s="97"/>
      <c r="EO118" s="97"/>
      <c r="EP118" s="97"/>
      <c r="EQ118" s="97"/>
      <c r="ER118" s="97"/>
      <c r="ES118" s="97"/>
      <c r="ET118" s="97"/>
      <c r="EU118" s="97"/>
      <c r="EV118" s="97"/>
      <c r="EW118" s="97"/>
      <c r="EX118" s="97"/>
      <c r="EY118" s="97"/>
      <c r="EZ118" s="97"/>
      <c r="FA118" s="97"/>
      <c r="FB118" s="97"/>
      <c r="FC118" s="97"/>
      <c r="FD118" s="97"/>
      <c r="FE118" s="97"/>
      <c r="FF118" s="97"/>
      <c r="FG118" s="97"/>
      <c r="FH118" s="97"/>
      <c r="FI118" s="97"/>
      <c r="FJ118" s="97"/>
      <c r="FK118" s="97"/>
      <c r="FL118" s="97"/>
      <c r="FM118" s="97"/>
      <c r="FN118" s="97"/>
      <c r="FO118" s="97"/>
      <c r="FP118" s="97"/>
      <c r="FQ118" s="97"/>
      <c r="FR118" s="97"/>
      <c r="FS118" s="97"/>
      <c r="FT118" s="97"/>
      <c r="FU118" s="97"/>
      <c r="FV118" s="97"/>
      <c r="FW118" s="97"/>
      <c r="FX118" s="97"/>
      <c r="FY118" s="97"/>
      <c r="FZ118" s="97"/>
      <c r="GA118" s="97"/>
      <c r="GB118" s="97"/>
      <c r="GC118" s="97"/>
      <c r="GD118" s="97"/>
      <c r="GE118" s="97"/>
      <c r="GF118" s="97"/>
      <c r="GG118" s="97"/>
      <c r="GH118" s="97"/>
      <c r="GI118" s="97"/>
      <c r="GJ118" s="97"/>
      <c r="GK118" s="97"/>
      <c r="GL118" s="97"/>
      <c r="GM118" s="97"/>
      <c r="GN118" s="97"/>
      <c r="GO118" s="97"/>
      <c r="GP118" s="97"/>
      <c r="GQ118" s="97"/>
      <c r="GR118" s="97"/>
      <c r="GS118" s="97"/>
      <c r="GT118" s="97"/>
      <c r="GU118" s="97"/>
      <c r="GV118" s="97"/>
      <c r="GW118" s="97"/>
      <c r="GX118" s="97"/>
      <c r="GY118" s="97"/>
      <c r="GZ118" s="97"/>
      <c r="HA118" s="97"/>
      <c r="HB118" s="97"/>
      <c r="HC118" s="97"/>
      <c r="HD118" s="97"/>
      <c r="HE118" s="97"/>
      <c r="HF118" s="97"/>
      <c r="HG118" s="97"/>
      <c r="HH118" s="97"/>
      <c r="HI118" s="97"/>
      <c r="HJ118" s="97"/>
      <c r="HK118" s="97"/>
      <c r="HL118" s="97"/>
      <c r="HM118" s="97"/>
      <c r="HN118" s="97"/>
      <c r="HO118" s="97"/>
      <c r="HP118" s="97"/>
      <c r="HQ118" s="97"/>
      <c r="HR118" s="97"/>
      <c r="HS118" s="97"/>
      <c r="HT118" s="97"/>
      <c r="HU118" s="97"/>
      <c r="HV118" s="97"/>
      <c r="HW118" s="97"/>
      <c r="HX118" s="97"/>
      <c r="HY118" s="97"/>
      <c r="HZ118" s="97"/>
      <c r="IA118" s="97"/>
      <c r="IB118" s="97"/>
      <c r="IC118" s="97"/>
      <c r="ID118" s="97"/>
      <c r="IE118" s="97"/>
      <c r="IF118" s="97"/>
      <c r="IG118" s="97"/>
      <c r="IH118" s="97"/>
      <c r="II118" s="97"/>
      <c r="IJ118" s="97"/>
      <c r="IK118" s="97"/>
      <c r="IL118" s="97"/>
      <c r="IM118" s="97"/>
      <c r="IN118" s="97"/>
      <c r="IO118" s="97"/>
      <c r="IP118" s="97"/>
    </row>
    <row r="119" spans="8:250" ht="12.75">
      <c r="H119"/>
      <c r="BC119" s="97"/>
      <c r="BD119" s="97"/>
      <c r="BE119" s="97"/>
      <c r="BF119" s="97"/>
      <c r="BG119" s="97"/>
      <c r="BH119" s="97"/>
      <c r="BI119" s="97"/>
      <c r="BJ119" s="97"/>
      <c r="BK119" s="97"/>
      <c r="BL119" s="97"/>
      <c r="BM119" s="97"/>
      <c r="BN119" s="97"/>
      <c r="BO119" s="97"/>
      <c r="BP119" s="97"/>
      <c r="BQ119" s="97"/>
      <c r="BR119" s="97"/>
      <c r="BS119" s="97"/>
      <c r="BT119" s="97"/>
      <c r="BU119" s="97"/>
      <c r="BV119" s="97"/>
      <c r="BW119" s="97"/>
      <c r="BX119" s="97"/>
      <c r="BY119" s="97"/>
      <c r="BZ119" s="97"/>
      <c r="CA119" s="97"/>
      <c r="CB119" s="97"/>
      <c r="CC119" s="97"/>
      <c r="CD119" s="97"/>
      <c r="CE119" s="97"/>
      <c r="CF119" s="97"/>
      <c r="CG119" s="97"/>
      <c r="CH119" s="97"/>
      <c r="CI119" s="97"/>
      <c r="CJ119" s="97"/>
      <c r="CK119" s="97"/>
      <c r="CL119" s="97"/>
      <c r="CM119" s="97"/>
      <c r="CN119" s="97"/>
      <c r="CO119" s="97"/>
      <c r="CP119" s="97"/>
      <c r="CQ119" s="97"/>
      <c r="CR119" s="97"/>
      <c r="CS119" s="97"/>
      <c r="CT119" s="97"/>
      <c r="CU119" s="97"/>
      <c r="CV119" s="97"/>
      <c r="CW119" s="97"/>
      <c r="CX119" s="97"/>
      <c r="CY119" s="97"/>
      <c r="CZ119" s="97"/>
      <c r="DA119" s="97"/>
      <c r="DB119" s="97"/>
      <c r="DC119" s="97"/>
      <c r="DD119" s="97"/>
      <c r="DE119" s="97"/>
      <c r="DF119" s="97"/>
      <c r="DG119" s="97"/>
      <c r="DH119" s="97"/>
      <c r="DI119" s="97"/>
      <c r="DJ119" s="97"/>
      <c r="DK119" s="97"/>
      <c r="DL119" s="97"/>
      <c r="DM119" s="97"/>
      <c r="DN119" s="97"/>
      <c r="DO119" s="97"/>
      <c r="DP119" s="97"/>
      <c r="DQ119" s="97"/>
      <c r="DR119" s="97"/>
      <c r="DS119" s="97"/>
      <c r="DT119" s="97"/>
      <c r="DU119" s="97"/>
      <c r="DV119" s="97"/>
      <c r="DW119" s="97"/>
      <c r="DX119" s="97"/>
      <c r="DY119" s="97"/>
      <c r="DZ119" s="97"/>
      <c r="EA119" s="97"/>
      <c r="EB119" s="97"/>
      <c r="EC119" s="97"/>
      <c r="ED119" s="97"/>
      <c r="EE119" s="97"/>
      <c r="EF119" s="97"/>
      <c r="EG119" s="97"/>
      <c r="EH119" s="97"/>
      <c r="EI119" s="97"/>
      <c r="EJ119" s="97"/>
      <c r="EK119" s="97"/>
      <c r="EL119" s="97"/>
      <c r="EM119" s="97"/>
      <c r="EN119" s="97"/>
      <c r="EO119" s="97"/>
      <c r="EP119" s="97"/>
      <c r="EQ119" s="97"/>
      <c r="ER119" s="97"/>
      <c r="ES119" s="97"/>
      <c r="ET119" s="97"/>
      <c r="EU119" s="97"/>
      <c r="EV119" s="97"/>
      <c r="EW119" s="97"/>
      <c r="EX119" s="97"/>
      <c r="EY119" s="97"/>
      <c r="EZ119" s="97"/>
      <c r="FA119" s="97"/>
      <c r="FB119" s="97"/>
      <c r="FC119" s="97"/>
      <c r="FD119" s="97"/>
      <c r="FE119" s="97"/>
      <c r="FF119" s="97"/>
      <c r="FG119" s="97"/>
      <c r="FH119" s="97"/>
      <c r="FI119" s="97"/>
      <c r="FJ119" s="97"/>
      <c r="FK119" s="97"/>
      <c r="FL119" s="97"/>
      <c r="FM119" s="97"/>
      <c r="FN119" s="97"/>
      <c r="FO119" s="97"/>
      <c r="FP119" s="97"/>
      <c r="FQ119" s="97"/>
      <c r="FR119" s="97"/>
      <c r="FS119" s="97"/>
      <c r="FT119" s="97"/>
      <c r="FU119" s="97"/>
      <c r="FV119" s="97"/>
      <c r="FW119" s="97"/>
      <c r="FX119" s="97"/>
      <c r="FY119" s="97"/>
      <c r="FZ119" s="97"/>
      <c r="GA119" s="97"/>
      <c r="GB119" s="97"/>
      <c r="GC119" s="97"/>
      <c r="GD119" s="97"/>
      <c r="GE119" s="97"/>
      <c r="GF119" s="97"/>
      <c r="GG119" s="97"/>
      <c r="GH119" s="97"/>
      <c r="GI119" s="97"/>
      <c r="GJ119" s="97"/>
      <c r="GK119" s="97"/>
      <c r="GL119" s="97"/>
      <c r="GM119" s="97"/>
      <c r="GN119" s="97"/>
      <c r="GO119" s="97"/>
      <c r="GP119" s="97"/>
      <c r="GQ119" s="97"/>
      <c r="GR119" s="97"/>
      <c r="GS119" s="97"/>
      <c r="GT119" s="97"/>
      <c r="GU119" s="97"/>
      <c r="GV119" s="97"/>
      <c r="GW119" s="97"/>
      <c r="GX119" s="97"/>
      <c r="GY119" s="97"/>
      <c r="GZ119" s="97"/>
      <c r="HA119" s="97"/>
      <c r="HB119" s="97"/>
      <c r="HC119" s="97"/>
      <c r="HD119" s="97"/>
      <c r="HE119" s="97"/>
      <c r="HF119" s="97"/>
      <c r="HG119" s="97"/>
      <c r="HH119" s="97"/>
      <c r="HI119" s="97"/>
      <c r="HJ119" s="97"/>
      <c r="HK119" s="97"/>
      <c r="HL119" s="97"/>
      <c r="HM119" s="97"/>
      <c r="HN119" s="97"/>
      <c r="HO119" s="97"/>
      <c r="HP119" s="97"/>
      <c r="HQ119" s="97"/>
      <c r="HR119" s="97"/>
      <c r="HS119" s="97"/>
      <c r="HT119" s="97"/>
      <c r="HU119" s="97"/>
      <c r="HV119" s="97"/>
      <c r="HW119" s="97"/>
      <c r="HX119" s="97"/>
      <c r="HY119" s="97"/>
      <c r="HZ119" s="97"/>
      <c r="IA119" s="97"/>
      <c r="IB119" s="97"/>
      <c r="IC119" s="97"/>
      <c r="ID119" s="97"/>
      <c r="IE119" s="97"/>
      <c r="IF119" s="97"/>
      <c r="IG119" s="97"/>
      <c r="IH119" s="97"/>
      <c r="II119" s="97"/>
      <c r="IJ119" s="97"/>
      <c r="IK119" s="97"/>
      <c r="IL119" s="97"/>
      <c r="IM119" s="97"/>
      <c r="IN119" s="97"/>
      <c r="IO119" s="97"/>
      <c r="IP119" s="97"/>
    </row>
    <row r="120" spans="8:250" ht="12.75">
      <c r="H120"/>
      <c r="BC120" s="97"/>
      <c r="BD120" s="97"/>
      <c r="BE120" s="97"/>
      <c r="BF120" s="97"/>
      <c r="BG120" s="97"/>
      <c r="BH120" s="97"/>
      <c r="BI120" s="97"/>
      <c r="BJ120" s="97"/>
      <c r="BK120" s="97"/>
      <c r="BL120" s="97"/>
      <c r="BM120" s="97"/>
      <c r="BN120" s="97"/>
      <c r="BO120" s="97"/>
      <c r="BP120" s="97"/>
      <c r="BQ120" s="97"/>
      <c r="BR120" s="97"/>
      <c r="BS120" s="97"/>
      <c r="BT120" s="97"/>
      <c r="BU120" s="97"/>
      <c r="BV120" s="97"/>
      <c r="BW120" s="97"/>
      <c r="BX120" s="97"/>
      <c r="BY120" s="97"/>
      <c r="BZ120" s="97"/>
      <c r="CA120" s="97"/>
      <c r="CB120" s="97"/>
      <c r="CC120" s="97"/>
      <c r="CD120" s="97"/>
      <c r="CE120" s="97"/>
      <c r="CF120" s="97"/>
      <c r="CG120" s="97"/>
      <c r="CH120" s="97"/>
      <c r="CI120" s="97"/>
      <c r="CJ120" s="97"/>
      <c r="CK120" s="97"/>
      <c r="CL120" s="97"/>
      <c r="CM120" s="97"/>
      <c r="CN120" s="97"/>
      <c r="CO120" s="97"/>
      <c r="CP120" s="97"/>
      <c r="CQ120" s="97"/>
      <c r="CR120" s="97"/>
      <c r="CS120" s="97"/>
      <c r="CT120" s="97"/>
      <c r="CU120" s="97"/>
      <c r="CV120" s="97"/>
      <c r="CW120" s="97"/>
      <c r="CX120" s="97"/>
      <c r="CY120" s="97"/>
      <c r="CZ120" s="97"/>
      <c r="DA120" s="97"/>
      <c r="DB120" s="97"/>
      <c r="DC120" s="97"/>
      <c r="DD120" s="97"/>
      <c r="DE120" s="97"/>
      <c r="DF120" s="97"/>
      <c r="DG120" s="97"/>
      <c r="DH120" s="97"/>
      <c r="DI120" s="97"/>
      <c r="DJ120" s="97"/>
      <c r="DK120" s="97"/>
      <c r="DL120" s="97"/>
      <c r="DM120" s="97"/>
      <c r="DN120" s="97"/>
      <c r="DO120" s="97"/>
      <c r="DP120" s="97"/>
      <c r="DQ120" s="97"/>
      <c r="DR120" s="97"/>
      <c r="DS120" s="97"/>
      <c r="DT120" s="97"/>
      <c r="DU120" s="97"/>
      <c r="DV120" s="97"/>
      <c r="DW120" s="97"/>
      <c r="DX120" s="97"/>
      <c r="DY120" s="97"/>
      <c r="DZ120" s="97"/>
      <c r="EA120" s="97"/>
      <c r="EB120" s="97"/>
      <c r="EC120" s="97"/>
      <c r="ED120" s="97"/>
      <c r="EE120" s="97"/>
      <c r="EF120" s="97"/>
      <c r="EG120" s="97"/>
      <c r="EH120" s="97"/>
      <c r="EI120" s="97"/>
      <c r="EJ120" s="97"/>
      <c r="EK120" s="97"/>
      <c r="EL120" s="97"/>
      <c r="EM120" s="97"/>
      <c r="EN120" s="97"/>
      <c r="EO120" s="97"/>
      <c r="EP120" s="97"/>
      <c r="EQ120" s="97"/>
      <c r="ER120" s="97"/>
      <c r="ES120" s="97"/>
      <c r="ET120" s="97"/>
      <c r="EU120" s="97"/>
      <c r="EV120" s="97"/>
      <c r="EW120" s="97"/>
      <c r="EX120" s="97"/>
      <c r="EY120" s="97"/>
      <c r="EZ120" s="97"/>
      <c r="FA120" s="97"/>
      <c r="FB120" s="97"/>
      <c r="FC120" s="97"/>
      <c r="FD120" s="97"/>
      <c r="FE120" s="97"/>
      <c r="FF120" s="97"/>
      <c r="FG120" s="97"/>
      <c r="FH120" s="97"/>
      <c r="FI120" s="97"/>
      <c r="FJ120" s="97"/>
      <c r="FK120" s="97"/>
      <c r="FL120" s="97"/>
      <c r="FM120" s="97"/>
      <c r="FN120" s="97"/>
      <c r="FO120" s="97"/>
      <c r="FP120" s="97"/>
      <c r="FQ120" s="97"/>
      <c r="FR120" s="97"/>
      <c r="FS120" s="97"/>
      <c r="FT120" s="97"/>
      <c r="FU120" s="97"/>
      <c r="FV120" s="97"/>
      <c r="FW120" s="97"/>
      <c r="FX120" s="97"/>
      <c r="FY120" s="97"/>
      <c r="FZ120" s="97"/>
      <c r="GA120" s="97"/>
      <c r="GB120" s="97"/>
      <c r="GC120" s="97"/>
      <c r="GD120" s="97"/>
      <c r="GE120" s="97"/>
      <c r="GF120" s="97"/>
      <c r="GG120" s="97"/>
      <c r="GH120" s="97"/>
      <c r="GI120" s="97"/>
      <c r="GJ120" s="97"/>
      <c r="GK120" s="97"/>
      <c r="GL120" s="97"/>
      <c r="GM120" s="97"/>
      <c r="GN120" s="97"/>
      <c r="GO120" s="97"/>
      <c r="GP120" s="97"/>
      <c r="GQ120" s="97"/>
      <c r="GR120" s="97"/>
      <c r="GS120" s="97"/>
      <c r="GT120" s="97"/>
      <c r="GU120" s="97"/>
      <c r="GV120" s="97"/>
      <c r="GW120" s="97"/>
      <c r="GX120" s="97"/>
      <c r="GY120" s="97"/>
      <c r="GZ120" s="97"/>
      <c r="HA120" s="97"/>
      <c r="HB120" s="97"/>
      <c r="HC120" s="97"/>
      <c r="HD120" s="97"/>
      <c r="HE120" s="97"/>
      <c r="HF120" s="97"/>
      <c r="HG120" s="97"/>
      <c r="HH120" s="97"/>
      <c r="HI120" s="97"/>
      <c r="HJ120" s="97"/>
      <c r="HK120" s="97"/>
      <c r="HL120" s="97"/>
      <c r="HM120" s="97"/>
      <c r="HN120" s="97"/>
      <c r="HO120" s="97"/>
      <c r="HP120" s="97"/>
      <c r="HQ120" s="97"/>
      <c r="HR120" s="97"/>
      <c r="HS120" s="97"/>
      <c r="HT120" s="97"/>
      <c r="HU120" s="97"/>
      <c r="HV120" s="97"/>
      <c r="HW120" s="97"/>
      <c r="HX120" s="97"/>
      <c r="HY120" s="97"/>
      <c r="HZ120" s="97"/>
      <c r="IA120" s="97"/>
      <c r="IB120" s="97"/>
      <c r="IC120" s="97"/>
      <c r="ID120" s="97"/>
      <c r="IE120" s="97"/>
      <c r="IF120" s="97"/>
      <c r="IG120" s="97"/>
      <c r="IH120" s="97"/>
      <c r="II120" s="97"/>
      <c r="IJ120" s="97"/>
      <c r="IK120" s="97"/>
      <c r="IL120" s="97"/>
      <c r="IM120" s="97"/>
      <c r="IN120" s="97"/>
      <c r="IO120" s="97"/>
      <c r="IP120" s="97"/>
    </row>
    <row r="121" spans="8:250" ht="12.75">
      <c r="H121"/>
      <c r="BC121" s="97"/>
      <c r="BD121" s="97"/>
      <c r="BE121" s="97"/>
      <c r="BF121" s="97"/>
      <c r="BG121" s="97"/>
      <c r="BH121" s="97"/>
      <c r="BI121" s="97"/>
      <c r="BJ121" s="97"/>
      <c r="BK121" s="97"/>
      <c r="BL121" s="97"/>
      <c r="BM121" s="97"/>
      <c r="BN121" s="97"/>
      <c r="BO121" s="97"/>
      <c r="BP121" s="97"/>
      <c r="BQ121" s="97"/>
      <c r="BR121" s="97"/>
      <c r="BS121" s="97"/>
      <c r="BT121" s="97"/>
      <c r="BU121" s="97"/>
      <c r="BV121" s="97"/>
      <c r="BW121" s="97"/>
      <c r="BX121" s="97"/>
      <c r="BY121" s="97"/>
      <c r="BZ121" s="97"/>
      <c r="CA121" s="97"/>
      <c r="CB121" s="97"/>
      <c r="CC121" s="97"/>
      <c r="CD121" s="97"/>
      <c r="CE121" s="97"/>
      <c r="CF121" s="97"/>
      <c r="CG121" s="97"/>
      <c r="CH121" s="97"/>
      <c r="CI121" s="97"/>
      <c r="CJ121" s="97"/>
      <c r="CK121" s="97"/>
      <c r="CL121" s="97"/>
      <c r="CM121" s="97"/>
      <c r="CN121" s="97"/>
      <c r="CO121" s="97"/>
      <c r="CP121" s="97"/>
      <c r="CQ121" s="97"/>
      <c r="CR121" s="97"/>
      <c r="CS121" s="97"/>
      <c r="CT121" s="97"/>
      <c r="CU121" s="97"/>
      <c r="CV121" s="97"/>
      <c r="CW121" s="97"/>
      <c r="CX121" s="97"/>
      <c r="CY121" s="97"/>
      <c r="CZ121" s="97"/>
      <c r="DA121" s="97"/>
      <c r="DB121" s="97"/>
      <c r="DC121" s="97"/>
      <c r="DD121" s="97"/>
      <c r="DE121" s="97"/>
      <c r="DF121" s="97"/>
      <c r="DG121" s="97"/>
      <c r="DH121" s="97"/>
      <c r="DI121" s="97"/>
      <c r="DJ121" s="97"/>
      <c r="DK121" s="97"/>
      <c r="DL121" s="97"/>
      <c r="DM121" s="97"/>
      <c r="DN121" s="97"/>
      <c r="DO121" s="97"/>
      <c r="DP121" s="97"/>
      <c r="DQ121" s="97"/>
      <c r="DR121" s="97"/>
      <c r="DS121" s="97"/>
      <c r="DT121" s="97"/>
      <c r="DU121" s="97"/>
      <c r="DV121" s="97"/>
      <c r="DW121" s="97"/>
      <c r="DX121" s="97"/>
      <c r="DY121" s="97"/>
      <c r="DZ121" s="97"/>
      <c r="EA121" s="97"/>
      <c r="EB121" s="97"/>
      <c r="EC121" s="97"/>
      <c r="ED121" s="97"/>
      <c r="EE121" s="97"/>
      <c r="EF121" s="97"/>
      <c r="EG121" s="97"/>
      <c r="EH121" s="97"/>
      <c r="EI121" s="97"/>
      <c r="EJ121" s="97"/>
      <c r="EK121" s="97"/>
      <c r="EL121" s="97"/>
      <c r="EM121" s="97"/>
      <c r="EN121" s="97"/>
      <c r="EO121" s="97"/>
      <c r="EP121" s="97"/>
      <c r="EQ121" s="97"/>
      <c r="ER121" s="97"/>
      <c r="ES121" s="97"/>
      <c r="ET121" s="97"/>
      <c r="EU121" s="97"/>
      <c r="EV121" s="97"/>
      <c r="EW121" s="97"/>
      <c r="EX121" s="97"/>
      <c r="EY121" s="97"/>
      <c r="EZ121" s="97"/>
      <c r="FA121" s="97"/>
      <c r="FB121" s="97"/>
      <c r="FC121" s="97"/>
      <c r="FD121" s="97"/>
      <c r="FE121" s="97"/>
      <c r="FF121" s="97"/>
      <c r="FG121" s="97"/>
      <c r="FH121" s="97"/>
      <c r="FI121" s="97"/>
      <c r="FJ121" s="97"/>
      <c r="FK121" s="97"/>
      <c r="FL121" s="97"/>
      <c r="FM121" s="97"/>
      <c r="FN121" s="97"/>
      <c r="FO121" s="97"/>
      <c r="FP121" s="97"/>
      <c r="FQ121" s="97"/>
      <c r="FR121" s="97"/>
      <c r="FS121" s="97"/>
      <c r="FT121" s="97"/>
      <c r="FU121" s="97"/>
      <c r="FV121" s="97"/>
      <c r="FW121" s="97"/>
      <c r="FX121" s="97"/>
      <c r="FY121" s="97"/>
      <c r="FZ121" s="97"/>
      <c r="GA121" s="97"/>
      <c r="GB121" s="97"/>
      <c r="GC121" s="97"/>
      <c r="GD121" s="97"/>
      <c r="GE121" s="97"/>
      <c r="GF121" s="97"/>
      <c r="GG121" s="97"/>
      <c r="GH121" s="97"/>
      <c r="GI121" s="97"/>
      <c r="GJ121" s="97"/>
      <c r="GK121" s="97"/>
      <c r="GL121" s="97"/>
      <c r="GM121" s="97"/>
      <c r="GN121" s="97"/>
      <c r="GO121" s="97"/>
      <c r="GP121" s="97"/>
      <c r="GQ121" s="97"/>
      <c r="GR121" s="97"/>
      <c r="GS121" s="97"/>
      <c r="GT121" s="97"/>
      <c r="GU121" s="97"/>
      <c r="GV121" s="97"/>
      <c r="GW121" s="97"/>
      <c r="GX121" s="97"/>
      <c r="GY121" s="97"/>
      <c r="GZ121" s="97"/>
      <c r="HA121" s="97"/>
      <c r="HB121" s="97"/>
      <c r="HC121" s="97"/>
      <c r="HD121" s="97"/>
      <c r="HE121" s="97"/>
      <c r="HF121" s="97"/>
      <c r="HG121" s="97"/>
      <c r="HH121" s="97"/>
      <c r="HI121" s="97"/>
      <c r="HJ121" s="97"/>
      <c r="HK121" s="97"/>
      <c r="HL121" s="97"/>
      <c r="HM121" s="97"/>
      <c r="HN121" s="97"/>
      <c r="HO121" s="97"/>
      <c r="HP121" s="97"/>
      <c r="HQ121" s="97"/>
      <c r="HR121" s="97"/>
      <c r="HS121" s="97"/>
      <c r="HT121" s="97"/>
      <c r="HU121" s="97"/>
      <c r="HV121" s="97"/>
      <c r="HW121" s="97"/>
      <c r="HX121" s="97"/>
      <c r="HY121" s="97"/>
      <c r="HZ121" s="97"/>
      <c r="IA121" s="97"/>
      <c r="IB121" s="97"/>
      <c r="IC121" s="97"/>
      <c r="ID121" s="97"/>
      <c r="IE121" s="97"/>
      <c r="IF121" s="97"/>
      <c r="IG121" s="97"/>
      <c r="IH121" s="97"/>
      <c r="II121" s="97"/>
      <c r="IJ121" s="97"/>
      <c r="IK121" s="97"/>
      <c r="IL121" s="97"/>
      <c r="IM121" s="97"/>
      <c r="IN121" s="97"/>
      <c r="IO121" s="97"/>
      <c r="IP121" s="97"/>
    </row>
    <row r="122" spans="8:250" ht="12.75">
      <c r="H122"/>
      <c r="BC122" s="97"/>
      <c r="BD122" s="97"/>
      <c r="BE122" s="97"/>
      <c r="BF122" s="97"/>
      <c r="BG122" s="97"/>
      <c r="BH122" s="97"/>
      <c r="BI122" s="97"/>
      <c r="BJ122" s="97"/>
      <c r="BK122" s="97"/>
      <c r="BL122" s="97"/>
      <c r="BM122" s="97"/>
      <c r="BN122" s="97"/>
      <c r="BO122" s="97"/>
      <c r="BP122" s="97"/>
      <c r="BQ122" s="97"/>
      <c r="BR122" s="97"/>
      <c r="BS122" s="97"/>
      <c r="BT122" s="97"/>
      <c r="BU122" s="97"/>
      <c r="BV122" s="97"/>
      <c r="BW122" s="97"/>
      <c r="BX122" s="97"/>
      <c r="BY122" s="97"/>
      <c r="BZ122" s="97"/>
      <c r="CA122" s="97"/>
      <c r="CB122" s="97"/>
      <c r="CC122" s="97"/>
      <c r="CD122" s="97"/>
      <c r="CE122" s="97"/>
      <c r="CF122" s="97"/>
      <c r="CG122" s="97"/>
      <c r="CH122" s="97"/>
      <c r="CI122" s="97"/>
      <c r="CJ122" s="97"/>
      <c r="CK122" s="97"/>
      <c r="CL122" s="97"/>
      <c r="CM122" s="97"/>
      <c r="CN122" s="97"/>
      <c r="CO122" s="97"/>
      <c r="CP122" s="97"/>
      <c r="CQ122" s="97"/>
      <c r="CR122" s="97"/>
      <c r="CS122" s="97"/>
      <c r="CT122" s="97"/>
      <c r="CU122" s="97"/>
      <c r="CV122" s="97"/>
      <c r="CW122" s="97"/>
      <c r="CX122" s="97"/>
      <c r="CY122" s="97"/>
      <c r="CZ122" s="97"/>
      <c r="DA122" s="97"/>
      <c r="DB122" s="97"/>
      <c r="DC122" s="97"/>
      <c r="DD122" s="97"/>
      <c r="DE122" s="97"/>
      <c r="DF122" s="97"/>
      <c r="DG122" s="97"/>
      <c r="DH122" s="97"/>
      <c r="DI122" s="97"/>
      <c r="DJ122" s="97"/>
      <c r="DK122" s="97"/>
      <c r="DL122" s="97"/>
      <c r="DM122" s="97"/>
      <c r="DN122" s="97"/>
      <c r="DO122" s="97"/>
      <c r="DP122" s="97"/>
      <c r="DQ122" s="97"/>
      <c r="DR122" s="97"/>
      <c r="DS122" s="97"/>
      <c r="DT122" s="97"/>
      <c r="DU122" s="97"/>
      <c r="DV122" s="97"/>
      <c r="DW122" s="97"/>
      <c r="DX122" s="97"/>
      <c r="DY122" s="97"/>
      <c r="DZ122" s="97"/>
      <c r="EA122" s="97"/>
      <c r="EB122" s="97"/>
      <c r="EC122" s="97"/>
      <c r="ED122" s="97"/>
      <c r="EE122" s="97"/>
      <c r="EF122" s="97"/>
      <c r="EG122" s="97"/>
      <c r="EH122" s="97"/>
      <c r="EI122" s="97"/>
      <c r="EJ122" s="97"/>
      <c r="EK122" s="97"/>
      <c r="EL122" s="97"/>
      <c r="EM122" s="97"/>
      <c r="EN122" s="97"/>
      <c r="EO122" s="97"/>
      <c r="EP122" s="97"/>
      <c r="EQ122" s="97"/>
      <c r="ER122" s="97"/>
      <c r="ES122" s="97"/>
      <c r="ET122" s="97"/>
      <c r="EU122" s="97"/>
      <c r="EV122" s="97"/>
      <c r="EW122" s="97"/>
      <c r="EX122" s="97"/>
      <c r="EY122" s="97"/>
      <c r="EZ122" s="97"/>
      <c r="FA122" s="97"/>
      <c r="FB122" s="97"/>
      <c r="FC122" s="97"/>
      <c r="FD122" s="97"/>
      <c r="FE122" s="97"/>
      <c r="FF122" s="97"/>
      <c r="FG122" s="97"/>
      <c r="FH122" s="97"/>
      <c r="FI122" s="97"/>
      <c r="FJ122" s="97"/>
      <c r="FK122" s="97"/>
      <c r="FL122" s="97"/>
      <c r="FM122" s="97"/>
      <c r="FN122" s="97"/>
      <c r="FO122" s="97"/>
      <c r="FP122" s="97"/>
      <c r="FQ122" s="97"/>
      <c r="FR122" s="97"/>
      <c r="FS122" s="97"/>
      <c r="FT122" s="97"/>
      <c r="FU122" s="97"/>
      <c r="FV122" s="97"/>
      <c r="FW122" s="97"/>
      <c r="FX122" s="97"/>
      <c r="FY122" s="97"/>
      <c r="FZ122" s="97"/>
      <c r="GA122" s="97"/>
      <c r="GB122" s="97"/>
      <c r="GC122" s="97"/>
      <c r="GD122" s="97"/>
      <c r="GE122" s="97"/>
      <c r="GF122" s="97"/>
      <c r="GG122" s="97"/>
      <c r="GH122" s="97"/>
      <c r="GI122" s="97"/>
      <c r="GJ122" s="97"/>
      <c r="GK122" s="97"/>
      <c r="GL122" s="97"/>
      <c r="GM122" s="97"/>
      <c r="GN122" s="97"/>
      <c r="GO122" s="97"/>
      <c r="GP122" s="97"/>
      <c r="GQ122" s="97"/>
      <c r="GR122" s="97"/>
      <c r="GS122" s="97"/>
      <c r="GT122" s="97"/>
      <c r="GU122" s="97"/>
      <c r="GV122" s="97"/>
      <c r="GW122" s="97"/>
      <c r="GX122" s="97"/>
      <c r="GY122" s="97"/>
      <c r="GZ122" s="97"/>
      <c r="HA122" s="97"/>
      <c r="HB122" s="97"/>
      <c r="HC122" s="97"/>
      <c r="HD122" s="97"/>
      <c r="HE122" s="97"/>
      <c r="HF122" s="97"/>
      <c r="HG122" s="97"/>
      <c r="HH122" s="97"/>
      <c r="HI122" s="97"/>
      <c r="HJ122" s="97"/>
      <c r="HK122" s="97"/>
      <c r="HL122" s="97"/>
      <c r="HM122" s="97"/>
      <c r="HN122" s="97"/>
      <c r="HO122" s="97"/>
      <c r="HP122" s="97"/>
      <c r="HQ122" s="97"/>
      <c r="HR122" s="97"/>
      <c r="HS122" s="97"/>
      <c r="HT122" s="97"/>
      <c r="HU122" s="97"/>
      <c r="HV122" s="97"/>
      <c r="HW122" s="97"/>
      <c r="HX122" s="97"/>
      <c r="HY122" s="97"/>
      <c r="HZ122" s="97"/>
      <c r="IA122" s="97"/>
      <c r="IB122" s="97"/>
      <c r="IC122" s="97"/>
      <c r="ID122" s="97"/>
      <c r="IE122" s="97"/>
      <c r="IF122" s="97"/>
      <c r="IG122" s="97"/>
      <c r="IH122" s="97"/>
      <c r="II122" s="97"/>
      <c r="IJ122" s="97"/>
      <c r="IK122" s="97"/>
      <c r="IL122" s="97"/>
      <c r="IM122" s="97"/>
      <c r="IN122" s="97"/>
      <c r="IO122" s="97"/>
      <c r="IP122" s="97"/>
    </row>
    <row r="123" spans="8:250" ht="12.75">
      <c r="H123"/>
      <c r="BC123" s="97"/>
      <c r="BD123" s="97"/>
      <c r="BE123" s="97"/>
      <c r="BF123" s="97"/>
      <c r="BG123" s="97"/>
      <c r="BH123" s="97"/>
      <c r="BI123" s="97"/>
      <c r="BJ123" s="97"/>
      <c r="BK123" s="97"/>
      <c r="BL123" s="97"/>
      <c r="BM123" s="97"/>
      <c r="BN123" s="97"/>
      <c r="BO123" s="97"/>
      <c r="BP123" s="97"/>
      <c r="BQ123" s="97"/>
      <c r="BR123" s="97"/>
      <c r="BS123" s="97"/>
      <c r="BT123" s="97"/>
      <c r="BU123" s="97"/>
      <c r="BV123" s="97"/>
      <c r="BW123" s="97"/>
      <c r="BX123" s="97"/>
      <c r="BY123" s="97"/>
      <c r="BZ123" s="97"/>
      <c r="CA123" s="97"/>
      <c r="CB123" s="97"/>
      <c r="CC123" s="97"/>
      <c r="CD123" s="97"/>
      <c r="CE123" s="97"/>
      <c r="CF123" s="97"/>
      <c r="CG123" s="97"/>
      <c r="CH123" s="97"/>
      <c r="CI123" s="97"/>
      <c r="CJ123" s="97"/>
      <c r="CK123" s="97"/>
      <c r="CL123" s="97"/>
      <c r="CM123" s="97"/>
      <c r="CN123" s="97"/>
      <c r="CO123" s="97"/>
      <c r="CP123" s="97"/>
      <c r="CQ123" s="97"/>
      <c r="CR123" s="97"/>
      <c r="CS123" s="97"/>
      <c r="CT123" s="97"/>
      <c r="CU123" s="97"/>
      <c r="CV123" s="97"/>
      <c r="CW123" s="97"/>
      <c r="CX123" s="97"/>
      <c r="CY123" s="97"/>
      <c r="CZ123" s="97"/>
      <c r="DA123" s="97"/>
      <c r="DB123" s="97"/>
      <c r="DC123" s="97"/>
      <c r="DD123" s="97"/>
      <c r="DE123" s="97"/>
      <c r="DF123" s="97"/>
      <c r="DG123" s="97"/>
      <c r="DH123" s="97"/>
      <c r="DI123" s="97"/>
      <c r="DJ123" s="97"/>
      <c r="DK123" s="97"/>
      <c r="DL123" s="97"/>
      <c r="DM123" s="97"/>
      <c r="DN123" s="97"/>
      <c r="DO123" s="97"/>
      <c r="DP123" s="97"/>
      <c r="DQ123" s="97"/>
      <c r="DR123" s="97"/>
      <c r="DS123" s="97"/>
      <c r="DT123" s="97"/>
      <c r="DU123" s="97"/>
      <c r="DV123" s="97"/>
      <c r="DW123" s="97"/>
      <c r="DX123" s="97"/>
      <c r="DY123" s="97"/>
      <c r="DZ123" s="97"/>
      <c r="EA123" s="97"/>
      <c r="EB123" s="97"/>
      <c r="EC123" s="97"/>
      <c r="ED123" s="97"/>
      <c r="EE123" s="97"/>
      <c r="EF123" s="97"/>
      <c r="EG123" s="97"/>
      <c r="EH123" s="97"/>
      <c r="EI123" s="97"/>
      <c r="EJ123" s="97"/>
      <c r="EK123" s="97"/>
      <c r="EL123" s="97"/>
      <c r="EM123" s="97"/>
      <c r="EN123" s="97"/>
      <c r="EO123" s="97"/>
      <c r="EP123" s="97"/>
      <c r="EQ123" s="97"/>
      <c r="ER123" s="97"/>
      <c r="ES123" s="97"/>
      <c r="ET123" s="97"/>
      <c r="EU123" s="97"/>
      <c r="EV123" s="97"/>
      <c r="EW123" s="97"/>
      <c r="EX123" s="97"/>
      <c r="EY123" s="97"/>
      <c r="EZ123" s="97"/>
      <c r="FA123" s="97"/>
      <c r="FB123" s="97"/>
      <c r="FC123" s="97"/>
      <c r="FD123" s="97"/>
      <c r="FE123" s="97"/>
      <c r="FF123" s="97"/>
      <c r="FG123" s="97"/>
      <c r="FH123" s="97"/>
      <c r="FI123" s="97"/>
      <c r="FJ123" s="97"/>
      <c r="FK123" s="97"/>
      <c r="FL123" s="97"/>
      <c r="FM123" s="97"/>
      <c r="FN123" s="97"/>
      <c r="FO123" s="97"/>
      <c r="FP123" s="97"/>
      <c r="FQ123" s="97"/>
      <c r="FR123" s="97"/>
      <c r="FS123" s="97"/>
      <c r="FT123" s="97"/>
      <c r="FU123" s="97"/>
      <c r="FV123" s="97"/>
      <c r="FW123" s="97"/>
      <c r="FX123" s="97"/>
      <c r="FY123" s="97"/>
      <c r="FZ123" s="97"/>
      <c r="GA123" s="97"/>
      <c r="GB123" s="97"/>
      <c r="GC123" s="97"/>
      <c r="GD123" s="97"/>
      <c r="GE123" s="97"/>
      <c r="GF123" s="97"/>
      <c r="GG123" s="97"/>
      <c r="GH123" s="97"/>
      <c r="GI123" s="97"/>
      <c r="GJ123" s="97"/>
      <c r="GK123" s="97"/>
      <c r="GL123" s="97"/>
      <c r="GM123" s="97"/>
      <c r="GN123" s="97"/>
      <c r="GO123" s="97"/>
      <c r="GP123" s="97"/>
      <c r="GQ123" s="97"/>
      <c r="GR123" s="97"/>
      <c r="GS123" s="97"/>
      <c r="GT123" s="97"/>
      <c r="GU123" s="97"/>
      <c r="GV123" s="97"/>
      <c r="GW123" s="97"/>
      <c r="GX123" s="97"/>
      <c r="GY123" s="97"/>
      <c r="GZ123" s="97"/>
      <c r="HA123" s="97"/>
      <c r="HB123" s="97"/>
      <c r="HC123" s="97"/>
      <c r="HD123" s="97"/>
      <c r="HE123" s="97"/>
      <c r="HF123" s="97"/>
      <c r="HG123" s="97"/>
      <c r="HH123" s="97"/>
      <c r="HI123" s="97"/>
      <c r="HJ123" s="97"/>
      <c r="HK123" s="97"/>
      <c r="HL123" s="97"/>
      <c r="HM123" s="97"/>
      <c r="HN123" s="97"/>
      <c r="HO123" s="97"/>
      <c r="HP123" s="97"/>
      <c r="HQ123" s="97"/>
      <c r="HR123" s="97"/>
      <c r="HS123" s="97"/>
      <c r="HT123" s="97"/>
      <c r="HU123" s="97"/>
      <c r="HV123" s="97"/>
      <c r="HW123" s="97"/>
      <c r="HX123" s="97"/>
      <c r="HY123" s="97"/>
      <c r="HZ123" s="97"/>
      <c r="IA123" s="97"/>
      <c r="IB123" s="97"/>
      <c r="IC123" s="97"/>
      <c r="ID123" s="97"/>
      <c r="IE123" s="97"/>
      <c r="IF123" s="97"/>
      <c r="IG123" s="97"/>
      <c r="IH123" s="97"/>
      <c r="II123" s="97"/>
      <c r="IJ123" s="97"/>
      <c r="IK123" s="97"/>
      <c r="IL123" s="97"/>
      <c r="IM123" s="97"/>
      <c r="IN123" s="97"/>
      <c r="IO123" s="97"/>
      <c r="IP123" s="97"/>
    </row>
    <row r="124" spans="8:250" ht="12.75">
      <c r="H124"/>
      <c r="BC124" s="97"/>
      <c r="BD124" s="97"/>
      <c r="BE124" s="97"/>
      <c r="BF124" s="97"/>
      <c r="BG124" s="97"/>
      <c r="BH124" s="97"/>
      <c r="BI124" s="97"/>
      <c r="BJ124" s="97"/>
      <c r="BK124" s="97"/>
      <c r="BL124" s="97"/>
      <c r="BM124" s="97"/>
      <c r="BN124" s="97"/>
      <c r="BO124" s="97"/>
      <c r="BP124" s="97"/>
      <c r="BQ124" s="97"/>
      <c r="BR124" s="97"/>
      <c r="BS124" s="97"/>
      <c r="BT124" s="97"/>
      <c r="BU124" s="97"/>
      <c r="BV124" s="97"/>
      <c r="BW124" s="97"/>
      <c r="BX124" s="97"/>
      <c r="BY124" s="97"/>
      <c r="BZ124" s="97"/>
      <c r="CA124" s="97"/>
      <c r="CB124" s="97"/>
      <c r="CC124" s="97"/>
      <c r="CD124" s="97"/>
      <c r="CE124" s="97"/>
      <c r="CF124" s="97"/>
      <c r="CG124" s="97"/>
      <c r="CH124" s="97"/>
      <c r="CI124" s="97"/>
      <c r="CJ124" s="97"/>
      <c r="CK124" s="97"/>
      <c r="CL124" s="97"/>
      <c r="CM124" s="97"/>
      <c r="CN124" s="97"/>
      <c r="CO124" s="97"/>
      <c r="CP124" s="97"/>
      <c r="CQ124" s="97"/>
      <c r="CR124" s="97"/>
      <c r="CS124" s="97"/>
      <c r="CT124" s="97"/>
      <c r="CU124" s="97"/>
      <c r="CV124" s="97"/>
      <c r="CW124" s="97"/>
      <c r="CX124" s="97"/>
      <c r="CY124" s="97"/>
      <c r="CZ124" s="97"/>
      <c r="DA124" s="97"/>
      <c r="DB124" s="97"/>
      <c r="DC124" s="97"/>
      <c r="DD124" s="97"/>
      <c r="DE124" s="97"/>
      <c r="DF124" s="97"/>
      <c r="DG124" s="97"/>
      <c r="DH124" s="97"/>
      <c r="DI124" s="97"/>
      <c r="DJ124" s="97"/>
      <c r="DK124" s="97"/>
      <c r="DL124" s="97"/>
      <c r="DM124" s="97"/>
      <c r="DN124" s="97"/>
      <c r="DO124" s="97"/>
      <c r="DP124" s="97"/>
      <c r="DQ124" s="97"/>
      <c r="DR124" s="97"/>
      <c r="DS124" s="97"/>
      <c r="DT124" s="97"/>
      <c r="DU124" s="97"/>
      <c r="DV124" s="97"/>
      <c r="DW124" s="97"/>
      <c r="DX124" s="97"/>
      <c r="DY124" s="97"/>
      <c r="DZ124" s="97"/>
      <c r="EA124" s="97"/>
      <c r="EB124" s="97"/>
      <c r="EC124" s="97"/>
      <c r="ED124" s="97"/>
      <c r="EE124" s="97"/>
      <c r="EF124" s="97"/>
      <c r="EG124" s="97"/>
      <c r="EH124" s="97"/>
      <c r="EI124" s="97"/>
      <c r="EJ124" s="97"/>
      <c r="EK124" s="97"/>
      <c r="EL124" s="97"/>
      <c r="EM124" s="97"/>
      <c r="EN124" s="97"/>
      <c r="EO124" s="97"/>
      <c r="EP124" s="97"/>
      <c r="EQ124" s="97"/>
      <c r="ER124" s="97"/>
      <c r="ES124" s="97"/>
      <c r="ET124" s="97"/>
      <c r="EU124" s="97"/>
      <c r="EV124" s="97"/>
      <c r="EW124" s="97"/>
      <c r="EX124" s="97"/>
      <c r="EY124" s="97"/>
      <c r="EZ124" s="97"/>
      <c r="FA124" s="97"/>
      <c r="FB124" s="97"/>
      <c r="FC124" s="97"/>
      <c r="FD124" s="97"/>
      <c r="FE124" s="97"/>
      <c r="FF124" s="97"/>
      <c r="FG124" s="97"/>
      <c r="FH124" s="97"/>
      <c r="FI124" s="97"/>
      <c r="FJ124" s="97"/>
      <c r="FK124" s="97"/>
      <c r="FL124" s="97"/>
      <c r="FM124" s="97"/>
      <c r="FN124" s="97"/>
      <c r="FO124" s="97"/>
      <c r="FP124" s="97"/>
      <c r="FQ124" s="97"/>
      <c r="FR124" s="97"/>
      <c r="FS124" s="97"/>
      <c r="FT124" s="97"/>
      <c r="FU124" s="97"/>
      <c r="FV124" s="97"/>
      <c r="FW124" s="97"/>
      <c r="FX124" s="97"/>
      <c r="FY124" s="97"/>
      <c r="FZ124" s="97"/>
      <c r="GA124" s="97"/>
      <c r="GB124" s="97"/>
      <c r="GC124" s="97"/>
      <c r="GD124" s="97"/>
      <c r="GE124" s="97"/>
      <c r="GF124" s="97"/>
      <c r="GG124" s="97"/>
      <c r="GH124" s="97"/>
      <c r="GI124" s="97"/>
      <c r="GJ124" s="97"/>
      <c r="GK124" s="97"/>
      <c r="GL124" s="97"/>
      <c r="GM124" s="97"/>
      <c r="GN124" s="97"/>
      <c r="GO124" s="97"/>
      <c r="GP124" s="97"/>
      <c r="GQ124" s="97"/>
      <c r="GR124" s="97"/>
      <c r="GS124" s="97"/>
      <c r="GT124" s="97"/>
      <c r="GU124" s="97"/>
      <c r="GV124" s="97"/>
      <c r="GW124" s="97"/>
      <c r="GX124" s="97"/>
      <c r="GY124" s="97"/>
      <c r="GZ124" s="97"/>
      <c r="HA124" s="97"/>
      <c r="HB124" s="97"/>
      <c r="HC124" s="97"/>
      <c r="HD124" s="97"/>
      <c r="HE124" s="97"/>
      <c r="HF124" s="97"/>
      <c r="HG124" s="97"/>
      <c r="HH124" s="97"/>
      <c r="HI124" s="97"/>
      <c r="HJ124" s="97"/>
      <c r="HK124" s="97"/>
      <c r="HL124" s="97"/>
      <c r="HM124" s="97"/>
      <c r="HN124" s="97"/>
      <c r="HO124" s="97"/>
      <c r="HP124" s="97"/>
      <c r="HQ124" s="97"/>
      <c r="HR124" s="97"/>
      <c r="HS124" s="97"/>
      <c r="HT124" s="97"/>
      <c r="HU124" s="97"/>
      <c r="HV124" s="97"/>
      <c r="HW124" s="97"/>
      <c r="HX124" s="97"/>
      <c r="HY124" s="97"/>
      <c r="HZ124" s="97"/>
      <c r="IA124" s="97"/>
      <c r="IB124" s="97"/>
      <c r="IC124" s="97"/>
      <c r="ID124" s="97"/>
      <c r="IE124" s="97"/>
      <c r="IF124" s="97"/>
      <c r="IG124" s="97"/>
      <c r="IH124" s="97"/>
      <c r="II124" s="97"/>
      <c r="IJ124" s="97"/>
      <c r="IK124" s="97"/>
      <c r="IL124" s="97"/>
      <c r="IM124" s="97"/>
      <c r="IN124" s="97"/>
      <c r="IO124" s="97"/>
      <c r="IP124" s="97"/>
    </row>
    <row r="125" spans="8:250" ht="12.75">
      <c r="H125"/>
      <c r="BC125" s="97"/>
      <c r="BD125" s="97"/>
      <c r="BE125" s="97"/>
      <c r="BF125" s="97"/>
      <c r="BG125" s="97"/>
      <c r="BH125" s="97"/>
      <c r="BI125" s="97"/>
      <c r="BJ125" s="97"/>
      <c r="BK125" s="97"/>
      <c r="BL125" s="97"/>
      <c r="BM125" s="97"/>
      <c r="BN125" s="97"/>
      <c r="BO125" s="97"/>
      <c r="BP125" s="97"/>
      <c r="BQ125" s="97"/>
      <c r="BR125" s="97"/>
      <c r="BS125" s="97"/>
      <c r="BT125" s="97"/>
      <c r="BU125" s="97"/>
      <c r="BV125" s="97"/>
      <c r="BW125" s="97"/>
      <c r="BX125" s="97"/>
      <c r="BY125" s="97"/>
      <c r="BZ125" s="97"/>
      <c r="CA125" s="97"/>
      <c r="CB125" s="97"/>
      <c r="CC125" s="97"/>
      <c r="CD125" s="97"/>
      <c r="CE125" s="97"/>
      <c r="CF125" s="97"/>
      <c r="CG125" s="97"/>
      <c r="CH125" s="97"/>
      <c r="CI125" s="97"/>
      <c r="CJ125" s="97"/>
      <c r="CK125" s="97"/>
      <c r="CL125" s="97"/>
      <c r="CM125" s="97"/>
      <c r="CN125" s="97"/>
      <c r="CO125" s="97"/>
      <c r="CP125" s="97"/>
      <c r="CQ125" s="97"/>
      <c r="CR125" s="97"/>
      <c r="CS125" s="97"/>
      <c r="CT125" s="97"/>
      <c r="CU125" s="97"/>
      <c r="CV125" s="97"/>
      <c r="CW125" s="97"/>
      <c r="CX125" s="97"/>
      <c r="CY125" s="97"/>
      <c r="CZ125" s="97"/>
      <c r="DA125" s="97"/>
      <c r="DB125" s="97"/>
      <c r="DC125" s="97"/>
      <c r="DD125" s="97"/>
      <c r="DE125" s="97"/>
      <c r="DF125" s="97"/>
      <c r="DG125" s="97"/>
      <c r="DH125" s="97"/>
      <c r="DI125" s="97"/>
      <c r="DJ125" s="97"/>
      <c r="DK125" s="97"/>
      <c r="DL125" s="97"/>
      <c r="DM125" s="97"/>
      <c r="DN125" s="97"/>
      <c r="DO125" s="97"/>
      <c r="DP125" s="97"/>
      <c r="DQ125" s="97"/>
      <c r="DR125" s="97"/>
      <c r="DS125" s="97"/>
      <c r="DT125" s="97"/>
      <c r="DU125" s="97"/>
      <c r="DV125" s="97"/>
      <c r="DW125" s="97"/>
      <c r="DX125" s="97"/>
      <c r="DY125" s="97"/>
      <c r="DZ125" s="97"/>
      <c r="EA125" s="97"/>
      <c r="EB125" s="97"/>
      <c r="EC125" s="97"/>
      <c r="ED125" s="97"/>
      <c r="EE125" s="97"/>
      <c r="EF125" s="97"/>
      <c r="EG125" s="97"/>
      <c r="EH125" s="97"/>
      <c r="EI125" s="97"/>
      <c r="EJ125" s="97"/>
      <c r="EK125" s="97"/>
      <c r="EL125" s="97"/>
      <c r="EM125" s="97"/>
      <c r="EN125" s="97"/>
      <c r="EO125" s="97"/>
      <c r="EP125" s="97"/>
      <c r="EQ125" s="97"/>
      <c r="ER125" s="97"/>
      <c r="ES125" s="97"/>
      <c r="ET125" s="97"/>
      <c r="EU125" s="97"/>
      <c r="EV125" s="97"/>
      <c r="EW125" s="97"/>
      <c r="EX125" s="97"/>
      <c r="EY125" s="97"/>
      <c r="EZ125" s="97"/>
      <c r="FA125" s="97"/>
      <c r="FB125" s="97"/>
      <c r="FC125" s="97"/>
      <c r="FD125" s="97"/>
      <c r="FE125" s="97"/>
      <c r="FF125" s="97"/>
      <c r="FG125" s="97"/>
      <c r="FH125" s="97"/>
      <c r="FI125" s="97"/>
      <c r="FJ125" s="97"/>
      <c r="FK125" s="97"/>
      <c r="FL125" s="97"/>
      <c r="FM125" s="97"/>
      <c r="FN125" s="97"/>
      <c r="FO125" s="97"/>
      <c r="FP125" s="97"/>
      <c r="FQ125" s="97"/>
      <c r="FR125" s="97"/>
      <c r="FS125" s="97"/>
      <c r="FT125" s="97"/>
      <c r="FU125" s="97"/>
      <c r="FV125" s="97"/>
      <c r="FW125" s="97"/>
      <c r="FX125" s="97"/>
      <c r="FY125" s="97"/>
      <c r="FZ125" s="97"/>
      <c r="GA125" s="97"/>
      <c r="GB125" s="97"/>
      <c r="GC125" s="97"/>
      <c r="GD125" s="97"/>
      <c r="GE125" s="97"/>
      <c r="GF125" s="97"/>
      <c r="GG125" s="97"/>
      <c r="GH125" s="97"/>
      <c r="GI125" s="97"/>
      <c r="GJ125" s="97"/>
      <c r="GK125" s="97"/>
      <c r="GL125" s="97"/>
      <c r="GM125" s="97"/>
      <c r="GN125" s="97"/>
      <c r="GO125" s="97"/>
      <c r="GP125" s="97"/>
      <c r="GQ125" s="97"/>
      <c r="GR125" s="97"/>
      <c r="GS125" s="97"/>
      <c r="GT125" s="97"/>
      <c r="GU125" s="97"/>
      <c r="GV125" s="97"/>
      <c r="GW125" s="97"/>
      <c r="GX125" s="97"/>
      <c r="GY125" s="97"/>
      <c r="GZ125" s="97"/>
      <c r="HA125" s="97"/>
      <c r="HB125" s="97"/>
      <c r="HC125" s="97"/>
      <c r="HD125" s="97"/>
      <c r="HE125" s="97"/>
      <c r="HF125" s="97"/>
      <c r="HG125" s="97"/>
      <c r="HH125" s="97"/>
      <c r="HI125" s="97"/>
      <c r="HJ125" s="97"/>
      <c r="HK125" s="97"/>
      <c r="HL125" s="97"/>
      <c r="HM125" s="97"/>
      <c r="HN125" s="97"/>
      <c r="HO125" s="97"/>
      <c r="HP125" s="97"/>
      <c r="HQ125" s="97"/>
      <c r="HR125" s="97"/>
      <c r="HS125" s="97"/>
      <c r="HT125" s="97"/>
      <c r="HU125" s="97"/>
      <c r="HV125" s="97"/>
      <c r="HW125" s="97"/>
      <c r="HX125" s="97"/>
      <c r="HY125" s="97"/>
      <c r="HZ125" s="97"/>
      <c r="IA125" s="97"/>
      <c r="IB125" s="97"/>
      <c r="IC125" s="97"/>
      <c r="ID125" s="97"/>
      <c r="IE125" s="97"/>
      <c r="IF125" s="97"/>
      <c r="IG125" s="97"/>
      <c r="IH125" s="97"/>
      <c r="II125" s="97"/>
      <c r="IJ125" s="97"/>
      <c r="IK125" s="97"/>
      <c r="IL125" s="97"/>
      <c r="IM125" s="97"/>
      <c r="IN125" s="97"/>
      <c r="IO125" s="97"/>
      <c r="IP125" s="97"/>
    </row>
    <row r="126" spans="8:250" ht="12.75">
      <c r="H126"/>
      <c r="BC126" s="97"/>
      <c r="BD126" s="97"/>
      <c r="BE126" s="97"/>
      <c r="BF126" s="97"/>
      <c r="BG126" s="97"/>
      <c r="BH126" s="97"/>
      <c r="BI126" s="97"/>
      <c r="BJ126" s="97"/>
      <c r="BK126" s="97"/>
      <c r="BL126" s="97"/>
      <c r="BM126" s="97"/>
      <c r="BN126" s="97"/>
      <c r="BO126" s="97"/>
      <c r="BP126" s="97"/>
      <c r="BQ126" s="97"/>
      <c r="BR126" s="97"/>
      <c r="BS126" s="97"/>
      <c r="BT126" s="97"/>
      <c r="BU126" s="97"/>
      <c r="BV126" s="97"/>
      <c r="BW126" s="97"/>
      <c r="BX126" s="97"/>
      <c r="BY126" s="97"/>
      <c r="BZ126" s="97"/>
      <c r="CA126" s="97"/>
      <c r="CB126" s="97"/>
      <c r="CC126" s="97"/>
      <c r="CD126" s="97"/>
      <c r="CE126" s="97"/>
      <c r="CF126" s="97"/>
      <c r="CG126" s="97"/>
      <c r="CH126" s="97"/>
      <c r="CI126" s="97"/>
      <c r="CJ126" s="97"/>
      <c r="CK126" s="97"/>
      <c r="CL126" s="97"/>
      <c r="CM126" s="97"/>
      <c r="CN126" s="97"/>
      <c r="CO126" s="97"/>
      <c r="CP126" s="97"/>
      <c r="CQ126" s="97"/>
      <c r="CR126" s="97"/>
      <c r="CS126" s="97"/>
      <c r="CT126" s="97"/>
      <c r="CU126" s="97"/>
      <c r="CV126" s="97"/>
      <c r="CW126" s="97"/>
      <c r="CX126" s="97"/>
      <c r="CY126" s="97"/>
      <c r="CZ126" s="97"/>
      <c r="DA126" s="97"/>
      <c r="DB126" s="97"/>
      <c r="DC126" s="97"/>
      <c r="DD126" s="97"/>
      <c r="DE126" s="97"/>
      <c r="DF126" s="97"/>
      <c r="DG126" s="97"/>
      <c r="DH126" s="97"/>
      <c r="DI126" s="97"/>
      <c r="DJ126" s="97"/>
      <c r="DK126" s="97"/>
      <c r="DL126" s="97"/>
      <c r="DM126" s="97"/>
      <c r="DN126" s="97"/>
      <c r="DO126" s="97"/>
      <c r="DP126" s="97"/>
      <c r="DQ126" s="97"/>
      <c r="DR126" s="97"/>
      <c r="DS126" s="97"/>
      <c r="DT126" s="97"/>
      <c r="DU126" s="97"/>
      <c r="DV126" s="97"/>
      <c r="DW126" s="97"/>
      <c r="DX126" s="97"/>
      <c r="DY126" s="97"/>
      <c r="DZ126" s="97"/>
      <c r="EA126" s="97"/>
      <c r="EB126" s="97"/>
      <c r="EC126" s="97"/>
      <c r="ED126" s="97"/>
      <c r="EE126" s="97"/>
      <c r="EF126" s="97"/>
      <c r="EG126" s="97"/>
      <c r="EH126" s="97"/>
      <c r="EI126" s="97"/>
      <c r="EJ126" s="97"/>
      <c r="EK126" s="97"/>
      <c r="EL126" s="97"/>
      <c r="EM126" s="97"/>
      <c r="EN126" s="97"/>
      <c r="EO126" s="97"/>
      <c r="EP126" s="97"/>
      <c r="EQ126" s="97"/>
      <c r="ER126" s="97"/>
      <c r="ES126" s="97"/>
      <c r="ET126" s="97"/>
      <c r="EU126" s="97"/>
      <c r="EV126" s="97"/>
      <c r="EW126" s="97"/>
      <c r="EX126" s="97"/>
      <c r="EY126" s="97"/>
      <c r="EZ126" s="97"/>
      <c r="FA126" s="97"/>
      <c r="FB126" s="97"/>
      <c r="FC126" s="97"/>
      <c r="FD126" s="97"/>
      <c r="FE126" s="97"/>
      <c r="FF126" s="97"/>
      <c r="FG126" s="97"/>
      <c r="FH126" s="97"/>
      <c r="FI126" s="97"/>
      <c r="FJ126" s="97"/>
      <c r="FK126" s="97"/>
      <c r="FL126" s="97"/>
      <c r="FM126" s="97"/>
      <c r="FN126" s="97"/>
      <c r="FO126" s="97"/>
      <c r="FP126" s="97"/>
      <c r="FQ126" s="97"/>
      <c r="FR126" s="97"/>
      <c r="FS126" s="97"/>
      <c r="FT126" s="97"/>
      <c r="FU126" s="97"/>
      <c r="FV126" s="97"/>
      <c r="FW126" s="97"/>
      <c r="FX126" s="97"/>
      <c r="FY126" s="97"/>
      <c r="FZ126" s="97"/>
      <c r="GA126" s="97"/>
      <c r="GB126" s="97"/>
      <c r="GC126" s="97"/>
      <c r="GD126" s="97"/>
      <c r="GE126" s="97"/>
      <c r="GF126" s="97"/>
      <c r="GG126" s="97"/>
      <c r="GH126" s="97"/>
      <c r="GI126" s="97"/>
      <c r="GJ126" s="97"/>
      <c r="GK126" s="97"/>
      <c r="GL126" s="97"/>
      <c r="GM126" s="97"/>
      <c r="GN126" s="97"/>
      <c r="GO126" s="97"/>
      <c r="GP126" s="97"/>
      <c r="GQ126" s="97"/>
      <c r="GR126" s="97"/>
      <c r="GS126" s="97"/>
      <c r="GT126" s="97"/>
      <c r="GU126" s="97"/>
      <c r="GV126" s="97"/>
      <c r="GW126" s="97"/>
      <c r="GX126" s="97"/>
      <c r="GY126" s="97"/>
      <c r="GZ126" s="97"/>
      <c r="HA126" s="97"/>
      <c r="HB126" s="97"/>
      <c r="HC126" s="97"/>
      <c r="HD126" s="97"/>
      <c r="HE126" s="97"/>
      <c r="HF126" s="97"/>
      <c r="HG126" s="97"/>
      <c r="HH126" s="97"/>
      <c r="HI126" s="97"/>
      <c r="HJ126" s="97"/>
      <c r="HK126" s="97"/>
      <c r="HL126" s="97"/>
      <c r="HM126" s="97"/>
      <c r="HN126" s="97"/>
      <c r="HO126" s="97"/>
      <c r="HP126" s="97"/>
      <c r="HQ126" s="97"/>
      <c r="HR126" s="97"/>
      <c r="HS126" s="97"/>
      <c r="HT126" s="97"/>
      <c r="HU126" s="97"/>
      <c r="HV126" s="97"/>
      <c r="HW126" s="97"/>
      <c r="HX126" s="97"/>
      <c r="HY126" s="97"/>
      <c r="HZ126" s="97"/>
      <c r="IA126" s="97"/>
      <c r="IB126" s="97"/>
      <c r="IC126" s="97"/>
      <c r="ID126" s="97"/>
      <c r="IE126" s="97"/>
      <c r="IF126" s="97"/>
      <c r="IG126" s="97"/>
      <c r="IH126" s="97"/>
      <c r="II126" s="97"/>
      <c r="IJ126" s="97"/>
      <c r="IK126" s="97"/>
      <c r="IL126" s="97"/>
      <c r="IM126" s="97"/>
      <c r="IN126" s="97"/>
      <c r="IO126" s="97"/>
      <c r="IP126" s="97"/>
    </row>
    <row r="127" spans="8:250" ht="12.75">
      <c r="H127"/>
      <c r="BC127" s="97"/>
      <c r="BD127" s="97"/>
      <c r="BE127" s="97"/>
      <c r="BF127" s="97"/>
      <c r="BG127" s="97"/>
      <c r="BH127" s="97"/>
      <c r="BI127" s="97"/>
      <c r="BJ127" s="97"/>
      <c r="BK127" s="97"/>
      <c r="BL127" s="97"/>
      <c r="BM127" s="97"/>
      <c r="BN127" s="97"/>
      <c r="BO127" s="97"/>
      <c r="BP127" s="97"/>
      <c r="BQ127" s="97"/>
      <c r="BR127" s="97"/>
      <c r="BS127" s="97"/>
      <c r="BT127" s="97"/>
      <c r="BU127" s="97"/>
      <c r="BV127" s="97"/>
      <c r="BW127" s="97"/>
      <c r="BX127" s="97"/>
      <c r="BY127" s="97"/>
      <c r="BZ127" s="97"/>
      <c r="CA127" s="97"/>
      <c r="CB127" s="97"/>
      <c r="CC127" s="97"/>
      <c r="CD127" s="97"/>
      <c r="CE127" s="97"/>
      <c r="CF127" s="97"/>
      <c r="CG127" s="97"/>
      <c r="CH127" s="97"/>
      <c r="CI127" s="97"/>
      <c r="CJ127" s="97"/>
      <c r="CK127" s="97"/>
      <c r="CL127" s="97"/>
      <c r="CM127" s="97"/>
      <c r="CN127" s="97"/>
      <c r="CO127" s="97"/>
      <c r="CP127" s="97"/>
      <c r="CQ127" s="97"/>
      <c r="CR127" s="97"/>
      <c r="CS127" s="97"/>
      <c r="CT127" s="97"/>
      <c r="CU127" s="97"/>
      <c r="CV127" s="97"/>
      <c r="CW127" s="97"/>
      <c r="CX127" s="97"/>
      <c r="CY127" s="97"/>
      <c r="CZ127" s="97"/>
      <c r="DA127" s="97"/>
      <c r="DB127" s="97"/>
      <c r="DC127" s="97"/>
      <c r="DD127" s="97"/>
      <c r="DE127" s="97"/>
      <c r="DF127" s="97"/>
      <c r="DG127" s="97"/>
      <c r="DH127" s="97"/>
      <c r="DI127" s="97"/>
      <c r="DJ127" s="97"/>
      <c r="DK127" s="97"/>
      <c r="DL127" s="97"/>
      <c r="DM127" s="97"/>
      <c r="DN127" s="97"/>
      <c r="DO127" s="97"/>
      <c r="DP127" s="97"/>
      <c r="DQ127" s="97"/>
      <c r="DR127" s="97"/>
      <c r="DS127" s="97"/>
      <c r="DT127" s="97"/>
      <c r="DU127" s="97"/>
      <c r="DV127" s="97"/>
      <c r="DW127" s="97"/>
      <c r="DX127" s="97"/>
      <c r="DY127" s="97"/>
      <c r="DZ127" s="97"/>
      <c r="EA127" s="97"/>
      <c r="EB127" s="97"/>
      <c r="EC127" s="97"/>
      <c r="ED127" s="97"/>
      <c r="EE127" s="97"/>
      <c r="EF127" s="97"/>
      <c r="EG127" s="97"/>
      <c r="EH127" s="97"/>
      <c r="EI127" s="97"/>
      <c r="EJ127" s="97"/>
      <c r="EK127" s="97"/>
      <c r="EL127" s="97"/>
      <c r="EM127" s="97"/>
      <c r="EN127" s="97"/>
      <c r="EO127" s="97"/>
      <c r="EP127" s="97"/>
      <c r="EQ127" s="97"/>
      <c r="ER127" s="97"/>
      <c r="ES127" s="97"/>
      <c r="ET127" s="97"/>
      <c r="EU127" s="97"/>
      <c r="EV127" s="97"/>
      <c r="EW127" s="97"/>
      <c r="EX127" s="97"/>
      <c r="EY127" s="97"/>
      <c r="EZ127" s="97"/>
      <c r="FA127" s="97"/>
      <c r="FB127" s="97"/>
      <c r="FC127" s="97"/>
      <c r="FD127" s="97"/>
      <c r="FE127" s="97"/>
      <c r="FF127" s="97"/>
      <c r="FG127" s="97"/>
      <c r="FH127" s="97"/>
      <c r="FI127" s="97"/>
      <c r="FJ127" s="97"/>
      <c r="FK127" s="97"/>
      <c r="FL127" s="97"/>
      <c r="FM127" s="97"/>
      <c r="FN127" s="97"/>
      <c r="FO127" s="97"/>
      <c r="FP127" s="97"/>
      <c r="FQ127" s="97"/>
      <c r="FR127" s="97"/>
      <c r="FS127" s="97"/>
      <c r="FT127" s="97"/>
      <c r="FU127" s="97"/>
      <c r="FV127" s="97"/>
      <c r="FW127" s="97"/>
      <c r="FX127" s="97"/>
      <c r="FY127" s="97"/>
      <c r="FZ127" s="97"/>
      <c r="GA127" s="97"/>
      <c r="GB127" s="97"/>
      <c r="GC127" s="97"/>
      <c r="GD127" s="97"/>
      <c r="GE127" s="97"/>
      <c r="GF127" s="97"/>
      <c r="GG127" s="97"/>
      <c r="GH127" s="97"/>
      <c r="GI127" s="97"/>
      <c r="GJ127" s="97"/>
      <c r="GK127" s="97"/>
      <c r="GL127" s="97"/>
      <c r="GM127" s="97"/>
      <c r="GN127" s="97"/>
      <c r="GO127" s="97"/>
      <c r="GP127" s="97"/>
      <c r="GQ127" s="97"/>
      <c r="GR127" s="97"/>
      <c r="GS127" s="97"/>
      <c r="GT127" s="97"/>
      <c r="GU127" s="97"/>
      <c r="GV127" s="97"/>
      <c r="GW127" s="97"/>
      <c r="GX127" s="97"/>
      <c r="GY127" s="97"/>
      <c r="GZ127" s="97"/>
      <c r="HA127" s="97"/>
      <c r="HB127" s="97"/>
      <c r="HC127" s="97"/>
      <c r="HD127" s="97"/>
      <c r="HE127" s="97"/>
      <c r="HF127" s="97"/>
      <c r="HG127" s="97"/>
      <c r="HH127" s="97"/>
      <c r="HI127" s="97"/>
      <c r="HJ127" s="97"/>
      <c r="HK127" s="97"/>
      <c r="HL127" s="97"/>
      <c r="HM127" s="97"/>
      <c r="HN127" s="97"/>
      <c r="HO127" s="97"/>
      <c r="HP127" s="97"/>
      <c r="HQ127" s="97"/>
      <c r="HR127" s="97"/>
      <c r="HS127" s="97"/>
      <c r="HT127" s="97"/>
      <c r="HU127" s="97"/>
      <c r="HV127" s="97"/>
      <c r="HW127" s="97"/>
      <c r="HX127" s="97"/>
      <c r="HY127" s="97"/>
      <c r="HZ127" s="97"/>
      <c r="IA127" s="97"/>
      <c r="IB127" s="97"/>
      <c r="IC127" s="97"/>
      <c r="ID127" s="97"/>
      <c r="IE127" s="97"/>
      <c r="IF127" s="97"/>
      <c r="IG127" s="97"/>
      <c r="IH127" s="97"/>
      <c r="II127" s="97"/>
      <c r="IJ127" s="97"/>
      <c r="IK127" s="97"/>
      <c r="IL127" s="97"/>
      <c r="IM127" s="97"/>
      <c r="IN127" s="97"/>
      <c r="IO127" s="97"/>
      <c r="IP127" s="97"/>
    </row>
    <row r="128" spans="8:250" ht="12.75">
      <c r="H128"/>
      <c r="BC128" s="97"/>
      <c r="BD128" s="97"/>
      <c r="BE128" s="97"/>
      <c r="BF128" s="97"/>
      <c r="BG128" s="97"/>
      <c r="BH128" s="97"/>
      <c r="BI128" s="97"/>
      <c r="BJ128" s="97"/>
      <c r="BK128" s="97"/>
      <c r="BL128" s="97"/>
      <c r="BM128" s="97"/>
      <c r="BN128" s="97"/>
      <c r="BO128" s="97"/>
      <c r="BP128" s="97"/>
      <c r="BQ128" s="97"/>
      <c r="BR128" s="97"/>
      <c r="BS128" s="97"/>
      <c r="BT128" s="97"/>
      <c r="BU128" s="97"/>
      <c r="BV128" s="97"/>
      <c r="BW128" s="97"/>
      <c r="BX128" s="97"/>
      <c r="BY128" s="97"/>
      <c r="BZ128" s="97"/>
      <c r="CA128" s="97"/>
      <c r="CB128" s="97"/>
      <c r="CC128" s="97"/>
      <c r="CD128" s="97"/>
      <c r="CE128" s="97"/>
      <c r="CF128" s="97"/>
      <c r="CG128" s="97"/>
      <c r="CH128" s="97"/>
      <c r="CI128" s="97"/>
      <c r="CJ128" s="97"/>
      <c r="CK128" s="97"/>
      <c r="CL128" s="97"/>
      <c r="CM128" s="97"/>
      <c r="CN128" s="97"/>
      <c r="CO128" s="97"/>
      <c r="CP128" s="97"/>
      <c r="CQ128" s="97"/>
      <c r="CR128" s="97"/>
      <c r="CS128" s="97"/>
      <c r="CT128" s="97"/>
      <c r="CU128" s="97"/>
      <c r="CV128" s="97"/>
      <c r="CW128" s="97"/>
      <c r="CX128" s="97"/>
      <c r="CY128" s="97"/>
      <c r="CZ128" s="97"/>
      <c r="DA128" s="97"/>
      <c r="DB128" s="97"/>
      <c r="DC128" s="97"/>
      <c r="DD128" s="97"/>
      <c r="DE128" s="97"/>
      <c r="DF128" s="97"/>
      <c r="DG128" s="97"/>
      <c r="DH128" s="97"/>
      <c r="DI128" s="97"/>
      <c r="DJ128" s="97"/>
      <c r="DK128" s="97"/>
      <c r="DL128" s="97"/>
      <c r="DM128" s="97"/>
      <c r="DN128" s="97"/>
      <c r="DO128" s="97"/>
      <c r="DP128" s="97"/>
      <c r="DQ128" s="97"/>
      <c r="DR128" s="97"/>
      <c r="DS128" s="97"/>
      <c r="DT128" s="97"/>
      <c r="DU128" s="97"/>
      <c r="DV128" s="97"/>
      <c r="DW128" s="97"/>
      <c r="DX128" s="97"/>
      <c r="DY128" s="97"/>
      <c r="DZ128" s="97"/>
      <c r="EA128" s="97"/>
      <c r="EB128" s="97"/>
      <c r="EC128" s="97"/>
      <c r="ED128" s="97"/>
      <c r="EE128" s="97"/>
      <c r="EF128" s="97"/>
      <c r="EG128" s="97"/>
      <c r="EH128" s="97"/>
      <c r="EI128" s="97"/>
      <c r="EJ128" s="97"/>
      <c r="EK128" s="97"/>
      <c r="EL128" s="97"/>
      <c r="EM128" s="97"/>
      <c r="EN128" s="97"/>
      <c r="EO128" s="97"/>
      <c r="EP128" s="97"/>
      <c r="EQ128" s="97"/>
      <c r="ER128" s="97"/>
      <c r="ES128" s="97"/>
      <c r="ET128" s="97"/>
      <c r="EU128" s="97"/>
      <c r="EV128" s="97"/>
      <c r="EW128" s="97"/>
      <c r="EX128" s="97"/>
      <c r="EY128" s="97"/>
      <c r="EZ128" s="97"/>
      <c r="FA128" s="97"/>
      <c r="FB128" s="97"/>
      <c r="FC128" s="97"/>
      <c r="FD128" s="97"/>
      <c r="FE128" s="97"/>
      <c r="FF128" s="97"/>
      <c r="FG128" s="97"/>
      <c r="FH128" s="97"/>
      <c r="FI128" s="97"/>
      <c r="FJ128" s="97"/>
      <c r="FK128" s="97"/>
      <c r="FL128" s="97"/>
      <c r="FM128" s="97"/>
      <c r="FN128" s="97"/>
      <c r="FO128" s="97"/>
      <c r="FP128" s="97"/>
      <c r="FQ128" s="97"/>
      <c r="FR128" s="97"/>
      <c r="FS128" s="97"/>
      <c r="FT128" s="97"/>
      <c r="FU128" s="97"/>
      <c r="FV128" s="97"/>
      <c r="FW128" s="97"/>
      <c r="FX128" s="97"/>
      <c r="FY128" s="97"/>
      <c r="FZ128" s="97"/>
      <c r="GA128" s="97"/>
      <c r="GB128" s="97"/>
      <c r="GC128" s="97"/>
      <c r="GD128" s="97"/>
      <c r="GE128" s="97"/>
      <c r="GF128" s="97"/>
      <c r="GG128" s="97"/>
      <c r="GH128" s="97"/>
      <c r="GI128" s="97"/>
      <c r="GJ128" s="97"/>
      <c r="GK128" s="97"/>
      <c r="GL128" s="97"/>
      <c r="GM128" s="97"/>
      <c r="GN128" s="97"/>
      <c r="GO128" s="97"/>
      <c r="GP128" s="97"/>
      <c r="GQ128" s="97"/>
      <c r="GR128" s="97"/>
      <c r="GS128" s="97"/>
      <c r="GT128" s="97"/>
      <c r="GU128" s="97"/>
      <c r="GV128" s="97"/>
      <c r="GW128" s="97"/>
      <c r="GX128" s="97"/>
      <c r="GY128" s="97"/>
      <c r="GZ128" s="97"/>
      <c r="HA128" s="97"/>
      <c r="HB128" s="97"/>
      <c r="HC128" s="97"/>
      <c r="HD128" s="97"/>
      <c r="HE128" s="97"/>
      <c r="HF128" s="97"/>
      <c r="HG128" s="97"/>
      <c r="HH128" s="97"/>
      <c r="HI128" s="97"/>
      <c r="HJ128" s="97"/>
      <c r="HK128" s="97"/>
      <c r="HL128" s="97"/>
      <c r="HM128" s="97"/>
      <c r="HN128" s="97"/>
      <c r="HO128" s="97"/>
      <c r="HP128" s="97"/>
      <c r="HQ128" s="97"/>
      <c r="HR128" s="97"/>
      <c r="HS128" s="97"/>
      <c r="HT128" s="97"/>
      <c r="HU128" s="97"/>
      <c r="HV128" s="97"/>
      <c r="HW128" s="97"/>
      <c r="HX128" s="97"/>
      <c r="HY128" s="97"/>
      <c r="HZ128" s="97"/>
      <c r="IA128" s="97"/>
      <c r="IB128" s="97"/>
      <c r="IC128" s="97"/>
      <c r="ID128" s="97"/>
      <c r="IE128" s="97"/>
      <c r="IF128" s="97"/>
      <c r="IG128" s="97"/>
      <c r="IH128" s="97"/>
      <c r="II128" s="97"/>
      <c r="IJ128" s="97"/>
      <c r="IK128" s="97"/>
      <c r="IL128" s="97"/>
      <c r="IM128" s="97"/>
      <c r="IN128" s="97"/>
      <c r="IO128" s="97"/>
      <c r="IP128" s="97"/>
    </row>
    <row r="129" spans="8:250" ht="12.75">
      <c r="H129"/>
      <c r="BC129" s="97"/>
      <c r="BD129" s="97"/>
      <c r="BE129" s="97"/>
      <c r="BF129" s="97"/>
      <c r="BG129" s="97"/>
      <c r="BH129" s="97"/>
      <c r="BI129" s="97"/>
      <c r="BJ129" s="97"/>
      <c r="BK129" s="97"/>
      <c r="BL129" s="97"/>
      <c r="BM129" s="97"/>
      <c r="BN129" s="97"/>
      <c r="BO129" s="97"/>
      <c r="BP129" s="97"/>
      <c r="BQ129" s="97"/>
      <c r="BR129" s="97"/>
      <c r="BS129" s="97"/>
      <c r="BT129" s="97"/>
      <c r="BU129" s="97"/>
      <c r="BV129" s="97"/>
      <c r="BW129" s="97"/>
      <c r="BX129" s="97"/>
      <c r="BY129" s="97"/>
      <c r="BZ129" s="97"/>
      <c r="CA129" s="97"/>
      <c r="CB129" s="97"/>
      <c r="CC129" s="97"/>
      <c r="CD129" s="97"/>
      <c r="CE129" s="97"/>
      <c r="CF129" s="97"/>
      <c r="CG129" s="97"/>
      <c r="CH129" s="97"/>
      <c r="CI129" s="97"/>
      <c r="CJ129" s="97"/>
      <c r="CK129" s="97"/>
      <c r="CL129" s="97"/>
      <c r="CM129" s="97"/>
      <c r="CN129" s="97"/>
      <c r="CO129" s="97"/>
      <c r="CP129" s="97"/>
      <c r="CQ129" s="97"/>
      <c r="CR129" s="97"/>
      <c r="CS129" s="97"/>
      <c r="CT129" s="97"/>
      <c r="CU129" s="97"/>
      <c r="CV129" s="97"/>
      <c r="CW129" s="97"/>
      <c r="CX129" s="97"/>
      <c r="CY129" s="97"/>
      <c r="CZ129" s="97"/>
      <c r="DA129" s="97"/>
      <c r="DB129" s="97"/>
      <c r="DC129" s="97"/>
      <c r="DD129" s="97"/>
      <c r="DE129" s="97"/>
      <c r="DF129" s="97"/>
      <c r="DG129" s="97"/>
      <c r="DH129" s="97"/>
      <c r="DI129" s="97"/>
      <c r="DJ129" s="97"/>
      <c r="DK129" s="97"/>
      <c r="DL129" s="97"/>
      <c r="DM129" s="97"/>
      <c r="DN129" s="97"/>
      <c r="DO129" s="97"/>
      <c r="DP129" s="97"/>
      <c r="DQ129" s="97"/>
      <c r="DR129" s="97"/>
      <c r="DS129" s="97"/>
      <c r="DT129" s="97"/>
      <c r="DU129" s="97"/>
      <c r="DV129" s="97"/>
      <c r="DW129" s="97"/>
      <c r="DX129" s="97"/>
      <c r="DY129" s="97"/>
      <c r="DZ129" s="97"/>
      <c r="EA129" s="97"/>
      <c r="EB129" s="97"/>
      <c r="EC129" s="97"/>
      <c r="ED129" s="97"/>
      <c r="EE129" s="97"/>
      <c r="EF129" s="97"/>
      <c r="EG129" s="97"/>
      <c r="EH129" s="97"/>
      <c r="EI129" s="97"/>
      <c r="EJ129" s="97"/>
      <c r="EK129" s="97"/>
      <c r="EL129" s="97"/>
      <c r="EM129" s="97"/>
      <c r="EN129" s="97"/>
      <c r="EO129" s="97"/>
      <c r="EP129" s="97"/>
      <c r="EQ129" s="97"/>
      <c r="ER129" s="97"/>
      <c r="ES129" s="97"/>
      <c r="ET129" s="97"/>
      <c r="EU129" s="97"/>
      <c r="EV129" s="97"/>
      <c r="EW129" s="97"/>
      <c r="EX129" s="97"/>
      <c r="EY129" s="97"/>
      <c r="EZ129" s="97"/>
      <c r="FA129" s="97"/>
      <c r="FB129" s="97"/>
      <c r="FC129" s="97"/>
      <c r="FD129" s="97"/>
      <c r="FE129" s="97"/>
      <c r="FF129" s="97"/>
      <c r="FG129" s="97"/>
      <c r="FH129" s="97"/>
      <c r="FI129" s="97"/>
      <c r="FJ129" s="97"/>
      <c r="FK129" s="97"/>
      <c r="FL129" s="97"/>
      <c r="FM129" s="97"/>
      <c r="FN129" s="97"/>
      <c r="FO129" s="97"/>
      <c r="FP129" s="97"/>
      <c r="FQ129" s="97"/>
      <c r="FR129" s="97"/>
      <c r="FS129" s="97"/>
      <c r="FT129" s="97"/>
      <c r="FU129" s="97"/>
      <c r="FV129" s="97"/>
      <c r="FW129" s="97"/>
      <c r="FX129" s="97"/>
      <c r="FY129" s="97"/>
      <c r="FZ129" s="97"/>
      <c r="GA129" s="97"/>
      <c r="GB129" s="97"/>
      <c r="GC129" s="97"/>
      <c r="GD129" s="97"/>
      <c r="GE129" s="97"/>
      <c r="GF129" s="97"/>
      <c r="GG129" s="97"/>
      <c r="GH129" s="97"/>
      <c r="GI129" s="97"/>
      <c r="GJ129" s="97"/>
      <c r="GK129" s="97"/>
      <c r="GL129" s="97"/>
      <c r="GM129" s="97"/>
      <c r="GN129" s="97"/>
      <c r="GO129" s="97"/>
      <c r="GP129" s="97"/>
      <c r="GQ129" s="97"/>
      <c r="GR129" s="97"/>
      <c r="GS129" s="97"/>
      <c r="GT129" s="97"/>
      <c r="GU129" s="97"/>
      <c r="GV129" s="97"/>
      <c r="GW129" s="97"/>
      <c r="GX129" s="97"/>
      <c r="GY129" s="97"/>
      <c r="GZ129" s="97"/>
      <c r="HA129" s="97"/>
      <c r="HB129" s="97"/>
      <c r="HC129" s="97"/>
      <c r="HD129" s="97"/>
      <c r="HE129" s="97"/>
      <c r="HF129" s="97"/>
      <c r="HG129" s="97"/>
      <c r="HH129" s="97"/>
      <c r="HI129" s="97"/>
      <c r="HJ129" s="97"/>
      <c r="HK129" s="97"/>
      <c r="HL129" s="97"/>
      <c r="HM129" s="97"/>
      <c r="HN129" s="97"/>
      <c r="HO129" s="97"/>
      <c r="HP129" s="97"/>
      <c r="HQ129" s="97"/>
      <c r="HR129" s="97"/>
      <c r="HS129" s="97"/>
      <c r="HT129" s="97"/>
      <c r="HU129" s="97"/>
      <c r="HV129" s="97"/>
      <c r="HW129" s="97"/>
      <c r="HX129" s="97"/>
      <c r="HY129" s="97"/>
      <c r="HZ129" s="97"/>
      <c r="IA129" s="97"/>
      <c r="IB129" s="97"/>
      <c r="IC129" s="97"/>
      <c r="ID129" s="97"/>
      <c r="IE129" s="97"/>
      <c r="IF129" s="97"/>
      <c r="IG129" s="97"/>
      <c r="IH129" s="97"/>
      <c r="II129" s="97"/>
      <c r="IJ129" s="97"/>
      <c r="IK129" s="97"/>
      <c r="IL129" s="97"/>
      <c r="IM129" s="97"/>
      <c r="IN129" s="97"/>
      <c r="IO129" s="97"/>
      <c r="IP129" s="97"/>
    </row>
    <row r="130" spans="8:250" ht="12.75">
      <c r="H130"/>
      <c r="BC130" s="97"/>
      <c r="BD130" s="97"/>
      <c r="BE130" s="97"/>
      <c r="BF130" s="97"/>
      <c r="BG130" s="97"/>
      <c r="BH130" s="97"/>
      <c r="BI130" s="97"/>
      <c r="BJ130" s="97"/>
      <c r="BK130" s="97"/>
      <c r="BL130" s="97"/>
      <c r="BM130" s="97"/>
      <c r="BN130" s="97"/>
      <c r="BO130" s="97"/>
      <c r="BP130" s="97"/>
      <c r="BQ130" s="97"/>
      <c r="BR130" s="97"/>
      <c r="BS130" s="97"/>
      <c r="BT130" s="97"/>
      <c r="BU130" s="97"/>
      <c r="BV130" s="97"/>
      <c r="BW130" s="97"/>
      <c r="BX130" s="97"/>
      <c r="BY130" s="97"/>
      <c r="BZ130" s="97"/>
      <c r="CA130" s="97"/>
      <c r="CB130" s="97"/>
      <c r="CC130" s="97"/>
      <c r="CD130" s="97"/>
      <c r="CE130" s="97"/>
      <c r="CF130" s="97"/>
      <c r="CG130" s="97"/>
      <c r="CH130" s="97"/>
      <c r="CI130" s="97"/>
      <c r="CJ130" s="97"/>
      <c r="CK130" s="97"/>
      <c r="CL130" s="97"/>
      <c r="CM130" s="97"/>
      <c r="CN130" s="97"/>
      <c r="CO130" s="97"/>
      <c r="CP130" s="97"/>
      <c r="CQ130" s="97"/>
      <c r="CR130" s="97"/>
      <c r="CS130" s="97"/>
      <c r="CT130" s="97"/>
      <c r="CU130" s="97"/>
      <c r="CV130" s="97"/>
      <c r="CW130" s="97"/>
      <c r="CX130" s="97"/>
      <c r="CY130" s="97"/>
      <c r="CZ130" s="97"/>
      <c r="DA130" s="97"/>
      <c r="DB130" s="97"/>
      <c r="DC130" s="97"/>
      <c r="DD130" s="97"/>
      <c r="DE130" s="97"/>
      <c r="DF130" s="97"/>
      <c r="DG130" s="97"/>
      <c r="DH130" s="97"/>
      <c r="DI130" s="97"/>
      <c r="DJ130" s="97"/>
      <c r="DK130" s="97"/>
      <c r="DL130" s="97"/>
      <c r="DM130" s="97"/>
      <c r="DN130" s="97"/>
      <c r="DO130" s="97"/>
      <c r="DP130" s="97"/>
      <c r="DQ130" s="97"/>
      <c r="DR130" s="97"/>
      <c r="DS130" s="97"/>
      <c r="DT130" s="97"/>
      <c r="DU130" s="97"/>
      <c r="DV130" s="97"/>
      <c r="DW130" s="97"/>
      <c r="DX130" s="97"/>
      <c r="DY130" s="97"/>
      <c r="DZ130" s="97"/>
      <c r="EA130" s="97"/>
      <c r="EB130" s="97"/>
      <c r="EC130" s="97"/>
      <c r="ED130" s="97"/>
      <c r="EE130" s="97"/>
      <c r="EF130" s="97"/>
      <c r="EG130" s="97"/>
      <c r="EH130" s="97"/>
      <c r="EI130" s="97"/>
      <c r="EJ130" s="97"/>
      <c r="EK130" s="97"/>
      <c r="EL130" s="97"/>
      <c r="EM130" s="97"/>
      <c r="EN130" s="97"/>
      <c r="EO130" s="97"/>
      <c r="EP130" s="97"/>
      <c r="EQ130" s="97"/>
      <c r="ER130" s="97"/>
      <c r="ES130" s="97"/>
      <c r="ET130" s="97"/>
      <c r="EU130" s="97"/>
      <c r="EV130" s="97"/>
      <c r="EW130" s="97"/>
      <c r="EX130" s="97"/>
      <c r="EY130" s="97"/>
      <c r="EZ130" s="97"/>
      <c r="FA130" s="97"/>
      <c r="FB130" s="97"/>
      <c r="FC130" s="97"/>
      <c r="FD130" s="97"/>
      <c r="FE130" s="97"/>
      <c r="FF130" s="97"/>
      <c r="FG130" s="97"/>
      <c r="FH130" s="97"/>
      <c r="FI130" s="97"/>
      <c r="FJ130" s="97"/>
      <c r="FK130" s="97"/>
      <c r="FL130" s="97"/>
      <c r="FM130" s="97"/>
      <c r="FN130" s="97"/>
      <c r="FO130" s="97"/>
      <c r="FP130" s="97"/>
      <c r="FQ130" s="97"/>
      <c r="FR130" s="97"/>
      <c r="FS130" s="97"/>
      <c r="FT130" s="97"/>
      <c r="FU130" s="97"/>
      <c r="FV130" s="97"/>
      <c r="FW130" s="97"/>
      <c r="FX130" s="97"/>
      <c r="FY130" s="97"/>
      <c r="FZ130" s="97"/>
      <c r="GA130" s="97"/>
      <c r="GB130" s="97"/>
      <c r="GC130" s="97"/>
      <c r="GD130" s="97"/>
      <c r="GE130" s="97"/>
      <c r="GF130" s="97"/>
      <c r="GG130" s="97"/>
      <c r="GH130" s="97"/>
      <c r="GI130" s="97"/>
      <c r="GJ130" s="97"/>
      <c r="GK130" s="97"/>
      <c r="GL130" s="97"/>
      <c r="GM130" s="97"/>
      <c r="GN130" s="97"/>
      <c r="GO130" s="97"/>
      <c r="GP130" s="97"/>
      <c r="GQ130" s="97"/>
      <c r="GR130" s="97"/>
      <c r="GS130" s="97"/>
      <c r="GT130" s="97"/>
      <c r="GU130" s="97"/>
      <c r="GV130" s="97"/>
      <c r="GW130" s="97"/>
      <c r="GX130" s="97"/>
      <c r="GY130" s="97"/>
      <c r="GZ130" s="97"/>
      <c r="HA130" s="97"/>
      <c r="HB130" s="97"/>
      <c r="HC130" s="97"/>
      <c r="HD130" s="97"/>
      <c r="HE130" s="97"/>
      <c r="HF130" s="97"/>
      <c r="HG130" s="97"/>
      <c r="HH130" s="97"/>
      <c r="HI130" s="97"/>
      <c r="HJ130" s="97"/>
      <c r="HK130" s="97"/>
      <c r="HL130" s="97"/>
      <c r="HM130" s="97"/>
      <c r="HN130" s="97"/>
      <c r="HO130" s="97"/>
      <c r="HP130" s="97"/>
      <c r="HQ130" s="97"/>
      <c r="HR130" s="97"/>
      <c r="HS130" s="97"/>
      <c r="HT130" s="97"/>
      <c r="HU130" s="97"/>
      <c r="HV130" s="97"/>
      <c r="HW130" s="97"/>
      <c r="HX130" s="97"/>
      <c r="HY130" s="97"/>
      <c r="HZ130" s="97"/>
      <c r="IA130" s="97"/>
      <c r="IB130" s="97"/>
      <c r="IC130" s="97"/>
      <c r="ID130" s="97"/>
      <c r="IE130" s="97"/>
      <c r="IF130" s="97"/>
      <c r="IG130" s="97"/>
      <c r="IH130" s="97"/>
      <c r="II130" s="97"/>
      <c r="IJ130" s="97"/>
      <c r="IK130" s="97"/>
      <c r="IL130" s="97"/>
      <c r="IM130" s="97"/>
      <c r="IN130" s="97"/>
      <c r="IO130" s="97"/>
      <c r="IP130" s="97"/>
    </row>
    <row r="131" spans="8:250" ht="12.75">
      <c r="H131"/>
      <c r="BC131" s="97"/>
      <c r="BD131" s="97"/>
      <c r="BE131" s="97"/>
      <c r="BF131" s="97"/>
      <c r="BG131" s="97"/>
      <c r="BH131" s="97"/>
      <c r="BI131" s="97"/>
      <c r="BJ131" s="97"/>
      <c r="BK131" s="97"/>
      <c r="BL131" s="97"/>
      <c r="BM131" s="97"/>
      <c r="BN131" s="97"/>
      <c r="BO131" s="97"/>
      <c r="BP131" s="97"/>
      <c r="BQ131" s="97"/>
      <c r="BR131" s="97"/>
      <c r="BS131" s="97"/>
      <c r="BT131" s="97"/>
      <c r="BU131" s="97"/>
      <c r="BV131" s="97"/>
      <c r="BW131" s="97"/>
      <c r="BX131" s="97"/>
      <c r="BY131" s="97"/>
      <c r="BZ131" s="97"/>
      <c r="CA131" s="97"/>
      <c r="CB131" s="97"/>
      <c r="CC131" s="97"/>
      <c r="CD131" s="97"/>
      <c r="CE131" s="97"/>
      <c r="CF131" s="97"/>
      <c r="CG131" s="97"/>
      <c r="CH131" s="97"/>
      <c r="CI131" s="97"/>
      <c r="CJ131" s="97"/>
      <c r="CK131" s="97"/>
      <c r="CL131" s="97"/>
      <c r="CM131" s="97"/>
      <c r="CN131" s="97"/>
      <c r="CO131" s="97"/>
      <c r="CP131" s="97"/>
      <c r="CQ131" s="97"/>
      <c r="CR131" s="97"/>
      <c r="CS131" s="97"/>
      <c r="CT131" s="97"/>
      <c r="CU131" s="97"/>
      <c r="CV131" s="97"/>
      <c r="CW131" s="97"/>
      <c r="CX131" s="97"/>
      <c r="CY131" s="97"/>
      <c r="CZ131" s="97"/>
      <c r="DA131" s="97"/>
      <c r="DB131" s="97"/>
      <c r="DC131" s="97"/>
      <c r="DD131" s="97"/>
      <c r="DE131" s="97"/>
      <c r="DF131" s="97"/>
      <c r="DG131" s="97"/>
      <c r="DH131" s="97"/>
      <c r="DI131" s="97"/>
      <c r="DJ131" s="97"/>
      <c r="DK131" s="97"/>
      <c r="DL131" s="97"/>
      <c r="DM131" s="97"/>
      <c r="DN131" s="97"/>
      <c r="DO131" s="97"/>
      <c r="DP131" s="97"/>
      <c r="DQ131" s="97"/>
      <c r="DR131" s="97"/>
      <c r="DS131" s="97"/>
      <c r="DT131" s="97"/>
      <c r="DU131" s="97"/>
      <c r="DV131" s="97"/>
      <c r="DW131" s="97"/>
      <c r="DX131" s="97"/>
      <c r="DY131" s="97"/>
      <c r="DZ131" s="97"/>
      <c r="EA131" s="97"/>
      <c r="EB131" s="97"/>
      <c r="EC131" s="97"/>
      <c r="ED131" s="97"/>
      <c r="EE131" s="97"/>
      <c r="EF131" s="97"/>
      <c r="EG131" s="97"/>
      <c r="EH131" s="97"/>
      <c r="EI131" s="97"/>
      <c r="EJ131" s="97"/>
      <c r="EK131" s="97"/>
      <c r="EL131" s="97"/>
      <c r="EM131" s="97"/>
      <c r="EN131" s="97"/>
      <c r="EO131" s="97"/>
      <c r="EP131" s="97"/>
      <c r="EQ131" s="97"/>
      <c r="ER131" s="97"/>
      <c r="ES131" s="97"/>
      <c r="ET131" s="97"/>
      <c r="EU131" s="97"/>
      <c r="EV131" s="97"/>
      <c r="EW131" s="97"/>
      <c r="EX131" s="97"/>
      <c r="EY131" s="97"/>
      <c r="EZ131" s="97"/>
      <c r="FA131" s="97"/>
      <c r="FB131" s="97"/>
      <c r="FC131" s="97"/>
      <c r="FD131" s="97"/>
      <c r="FE131" s="97"/>
      <c r="FF131" s="97"/>
      <c r="FG131" s="97"/>
      <c r="FH131" s="97"/>
      <c r="FI131" s="97"/>
      <c r="FJ131" s="97"/>
      <c r="FK131" s="97"/>
      <c r="FL131" s="97"/>
      <c r="FM131" s="97"/>
      <c r="FN131" s="97"/>
      <c r="FO131" s="97"/>
      <c r="FP131" s="97"/>
      <c r="FQ131" s="97"/>
      <c r="FR131" s="97"/>
      <c r="FS131" s="97"/>
      <c r="FT131" s="97"/>
      <c r="FU131" s="97"/>
      <c r="FV131" s="97"/>
      <c r="FW131" s="97"/>
      <c r="FX131" s="97"/>
      <c r="FY131" s="97"/>
      <c r="FZ131" s="97"/>
      <c r="GA131" s="97"/>
      <c r="GB131" s="97"/>
      <c r="GC131" s="97"/>
      <c r="GD131" s="97"/>
      <c r="GE131" s="97"/>
      <c r="GF131" s="97"/>
      <c r="GG131" s="97"/>
      <c r="GH131" s="97"/>
      <c r="GI131" s="97"/>
      <c r="GJ131" s="97"/>
      <c r="GK131" s="97"/>
      <c r="GL131" s="97"/>
      <c r="GM131" s="97"/>
      <c r="GN131" s="97"/>
      <c r="GO131" s="97"/>
      <c r="GP131" s="97"/>
      <c r="GQ131" s="97"/>
      <c r="GR131" s="97"/>
      <c r="GS131" s="97"/>
      <c r="GT131" s="97"/>
      <c r="GU131" s="97"/>
      <c r="GV131" s="97"/>
      <c r="GW131" s="97"/>
      <c r="GX131" s="97"/>
      <c r="GY131" s="97"/>
      <c r="GZ131" s="97"/>
      <c r="HA131" s="97"/>
      <c r="HB131" s="97"/>
      <c r="HC131" s="97"/>
      <c r="HD131" s="97"/>
      <c r="HE131" s="97"/>
      <c r="HF131" s="97"/>
      <c r="HG131" s="97"/>
      <c r="HH131" s="97"/>
      <c r="HI131" s="97"/>
      <c r="HJ131" s="97"/>
      <c r="HK131" s="97"/>
      <c r="HL131" s="97"/>
      <c r="HM131" s="97"/>
      <c r="HN131" s="97"/>
      <c r="HO131" s="97"/>
      <c r="HP131" s="97"/>
      <c r="HQ131" s="97"/>
      <c r="HR131" s="97"/>
      <c r="HS131" s="97"/>
      <c r="HT131" s="97"/>
      <c r="HU131" s="97"/>
      <c r="HV131" s="97"/>
      <c r="HW131" s="97"/>
      <c r="HX131" s="97"/>
      <c r="HY131" s="97"/>
      <c r="HZ131" s="97"/>
      <c r="IA131" s="97"/>
      <c r="IB131" s="97"/>
      <c r="IC131" s="97"/>
      <c r="ID131" s="97"/>
      <c r="IE131" s="97"/>
      <c r="IF131" s="97"/>
      <c r="IG131" s="97"/>
      <c r="IH131" s="97"/>
      <c r="II131" s="97"/>
      <c r="IJ131" s="97"/>
      <c r="IK131" s="97"/>
      <c r="IL131" s="97"/>
      <c r="IM131" s="97"/>
      <c r="IN131" s="97"/>
      <c r="IO131" s="97"/>
      <c r="IP131" s="97"/>
    </row>
    <row r="132" spans="8:250" ht="12.75">
      <c r="H132"/>
      <c r="BC132" s="97"/>
      <c r="BD132" s="97"/>
      <c r="BE132" s="97"/>
      <c r="BF132" s="97"/>
      <c r="BG132" s="97"/>
      <c r="BH132" s="97"/>
      <c r="BI132" s="97"/>
      <c r="BJ132" s="97"/>
      <c r="BK132" s="97"/>
      <c r="BL132" s="97"/>
      <c r="BM132" s="97"/>
      <c r="BN132" s="97"/>
      <c r="BO132" s="97"/>
      <c r="BP132" s="97"/>
      <c r="BQ132" s="97"/>
      <c r="BR132" s="97"/>
      <c r="BS132" s="97"/>
      <c r="BT132" s="97"/>
      <c r="BU132" s="97"/>
      <c r="BV132" s="97"/>
      <c r="BW132" s="97"/>
      <c r="BX132" s="97"/>
      <c r="BY132" s="97"/>
      <c r="BZ132" s="97"/>
      <c r="CA132" s="97"/>
      <c r="CB132" s="97"/>
      <c r="CC132" s="97"/>
      <c r="CD132" s="97"/>
      <c r="CE132" s="97"/>
      <c r="CF132" s="97"/>
      <c r="CG132" s="97"/>
      <c r="CH132" s="97"/>
      <c r="CI132" s="97"/>
      <c r="CJ132" s="97"/>
      <c r="CK132" s="97"/>
      <c r="CL132" s="97"/>
      <c r="CM132" s="97"/>
      <c r="CN132" s="97"/>
      <c r="CO132" s="97"/>
      <c r="CP132" s="97"/>
      <c r="CQ132" s="97"/>
      <c r="CR132" s="97"/>
      <c r="CS132" s="97"/>
      <c r="CT132" s="97"/>
      <c r="CU132" s="97"/>
      <c r="CV132" s="97"/>
      <c r="CW132" s="97"/>
      <c r="CX132" s="97"/>
      <c r="CY132" s="97"/>
      <c r="CZ132" s="97"/>
      <c r="DA132" s="97"/>
      <c r="DB132" s="97"/>
      <c r="DC132" s="97"/>
      <c r="DD132" s="97"/>
      <c r="DE132" s="97"/>
      <c r="DF132" s="97"/>
      <c r="DG132" s="97"/>
      <c r="DH132" s="97"/>
      <c r="DI132" s="97"/>
      <c r="DJ132" s="97"/>
      <c r="DK132" s="97"/>
      <c r="DL132" s="97"/>
      <c r="DM132" s="97"/>
      <c r="DN132" s="97"/>
      <c r="DO132" s="97"/>
      <c r="DP132" s="97"/>
      <c r="DQ132" s="97"/>
      <c r="DR132" s="97"/>
      <c r="DS132" s="97"/>
      <c r="DT132" s="97"/>
      <c r="DU132" s="97"/>
      <c r="DV132" s="97"/>
      <c r="DW132" s="97"/>
      <c r="DX132" s="97"/>
      <c r="DY132" s="97"/>
      <c r="DZ132" s="97"/>
      <c r="EA132" s="97"/>
      <c r="EB132" s="97"/>
      <c r="EC132" s="97"/>
      <c r="ED132" s="97"/>
      <c r="EE132" s="97"/>
      <c r="EF132" s="97"/>
      <c r="EG132" s="97"/>
      <c r="EH132" s="97"/>
      <c r="EI132" s="97"/>
      <c r="EJ132" s="97"/>
      <c r="EK132" s="97"/>
      <c r="EL132" s="97"/>
      <c r="EM132" s="97"/>
      <c r="EN132" s="97"/>
      <c r="EO132" s="97"/>
      <c r="EP132" s="97"/>
      <c r="EQ132" s="97"/>
      <c r="ER132" s="97"/>
      <c r="ES132" s="97"/>
      <c r="ET132" s="97"/>
      <c r="EU132" s="97"/>
      <c r="EV132" s="97"/>
      <c r="EW132" s="97"/>
      <c r="EX132" s="97"/>
      <c r="EY132" s="97"/>
      <c r="EZ132" s="97"/>
      <c r="FA132" s="97"/>
      <c r="FB132" s="97"/>
      <c r="FC132" s="97"/>
      <c r="FD132" s="97"/>
      <c r="FE132" s="97"/>
      <c r="FF132" s="97"/>
      <c r="FG132" s="97"/>
      <c r="FH132" s="97"/>
      <c r="FI132" s="97"/>
      <c r="FJ132" s="97"/>
      <c r="FK132" s="97"/>
      <c r="FL132" s="97"/>
      <c r="FM132" s="97"/>
      <c r="FN132" s="97"/>
      <c r="FO132" s="97"/>
      <c r="FP132" s="97"/>
      <c r="FQ132" s="97"/>
      <c r="FR132" s="97"/>
      <c r="FS132" s="97"/>
      <c r="FT132" s="97"/>
      <c r="FU132" s="97"/>
      <c r="FV132" s="97"/>
      <c r="FW132" s="97"/>
      <c r="FX132" s="97"/>
      <c r="FY132" s="97"/>
      <c r="FZ132" s="97"/>
      <c r="GA132" s="97"/>
      <c r="GB132" s="97"/>
      <c r="GC132" s="97"/>
      <c r="GD132" s="97"/>
      <c r="GE132" s="97"/>
      <c r="GF132" s="97"/>
      <c r="GG132" s="97"/>
      <c r="GH132" s="97"/>
      <c r="GI132" s="97"/>
      <c r="GJ132" s="97"/>
      <c r="GK132" s="97"/>
      <c r="GL132" s="97"/>
      <c r="GM132" s="97"/>
      <c r="GN132" s="97"/>
      <c r="GO132" s="97"/>
      <c r="GP132" s="97"/>
      <c r="GQ132" s="97"/>
      <c r="GR132" s="97"/>
      <c r="GS132" s="97"/>
      <c r="GT132" s="97"/>
      <c r="GU132" s="97"/>
      <c r="GV132" s="97"/>
      <c r="GW132" s="97"/>
      <c r="GX132" s="97"/>
      <c r="GY132" s="97"/>
      <c r="GZ132" s="97"/>
      <c r="HA132" s="97"/>
      <c r="HB132" s="97"/>
      <c r="HC132" s="97"/>
      <c r="HD132" s="97"/>
      <c r="HE132" s="97"/>
      <c r="HF132" s="97"/>
      <c r="HG132" s="97"/>
      <c r="HH132" s="97"/>
      <c r="HI132" s="97"/>
      <c r="HJ132" s="97"/>
      <c r="HK132" s="97"/>
      <c r="HL132" s="97"/>
      <c r="HM132" s="97"/>
      <c r="HN132" s="97"/>
      <c r="HO132" s="97"/>
      <c r="HP132" s="97"/>
      <c r="HQ132" s="97"/>
      <c r="HR132" s="97"/>
      <c r="HS132" s="97"/>
      <c r="HT132" s="97"/>
      <c r="HU132" s="97"/>
      <c r="HV132" s="97"/>
      <c r="HW132" s="97"/>
      <c r="HX132" s="97"/>
      <c r="HY132" s="97"/>
      <c r="HZ132" s="97"/>
      <c r="IA132" s="97"/>
      <c r="IB132" s="97"/>
      <c r="IC132" s="97"/>
      <c r="ID132" s="97"/>
      <c r="IE132" s="97"/>
      <c r="IF132" s="97"/>
      <c r="IG132" s="97"/>
      <c r="IH132" s="97"/>
      <c r="II132" s="97"/>
      <c r="IJ132" s="97"/>
      <c r="IK132" s="97"/>
      <c r="IL132" s="97"/>
      <c r="IM132" s="97"/>
      <c r="IN132" s="97"/>
      <c r="IO132" s="97"/>
      <c r="IP132" s="97"/>
    </row>
    <row r="133" spans="8:250" ht="12.75">
      <c r="H133"/>
      <c r="BC133" s="97"/>
      <c r="BD133" s="97"/>
      <c r="BE133" s="97"/>
      <c r="BF133" s="97"/>
      <c r="BG133" s="97"/>
      <c r="BH133" s="97"/>
      <c r="BI133" s="97"/>
      <c r="BJ133" s="97"/>
      <c r="BK133" s="97"/>
      <c r="BL133" s="97"/>
      <c r="BM133" s="97"/>
      <c r="BN133" s="97"/>
      <c r="BO133" s="97"/>
      <c r="BP133" s="97"/>
      <c r="BQ133" s="97"/>
      <c r="BR133" s="97"/>
      <c r="BS133" s="97"/>
      <c r="BT133" s="97"/>
      <c r="BU133" s="97"/>
      <c r="BV133" s="97"/>
      <c r="BW133" s="97"/>
      <c r="BX133" s="97"/>
      <c r="BY133" s="97"/>
      <c r="BZ133" s="97"/>
      <c r="CA133" s="97"/>
      <c r="CB133" s="97"/>
      <c r="CC133" s="97"/>
      <c r="CD133" s="97"/>
      <c r="CE133" s="97"/>
      <c r="CF133" s="97"/>
      <c r="CG133" s="97"/>
      <c r="CH133" s="97"/>
      <c r="CI133" s="97"/>
      <c r="CJ133" s="97"/>
      <c r="CK133" s="97"/>
      <c r="CL133" s="97"/>
      <c r="CM133" s="97"/>
      <c r="CN133" s="97"/>
      <c r="CO133" s="97"/>
      <c r="CP133" s="97"/>
      <c r="CQ133" s="97"/>
      <c r="CR133" s="97"/>
      <c r="CS133" s="97"/>
      <c r="CT133" s="97"/>
      <c r="CU133" s="97"/>
      <c r="CV133" s="97"/>
      <c r="CW133" s="97"/>
      <c r="CX133" s="97"/>
      <c r="CY133" s="97"/>
      <c r="CZ133" s="97"/>
      <c r="DA133" s="97"/>
      <c r="DB133" s="97"/>
      <c r="DC133" s="97"/>
      <c r="DD133" s="97"/>
      <c r="DE133" s="97"/>
      <c r="DF133" s="97"/>
      <c r="DG133" s="97"/>
      <c r="DH133" s="97"/>
      <c r="DI133" s="97"/>
      <c r="DJ133" s="97"/>
      <c r="DK133" s="97"/>
      <c r="DL133" s="97"/>
      <c r="DM133" s="97"/>
      <c r="DN133" s="97"/>
      <c r="DO133" s="97"/>
      <c r="DP133" s="97"/>
      <c r="DQ133" s="97"/>
      <c r="DR133" s="97"/>
      <c r="DS133" s="97"/>
      <c r="DT133" s="97"/>
      <c r="DU133" s="97"/>
      <c r="DV133" s="97"/>
      <c r="DW133" s="97"/>
      <c r="DX133" s="97"/>
      <c r="DY133" s="97"/>
      <c r="DZ133" s="97"/>
      <c r="EA133" s="97"/>
      <c r="EB133" s="97"/>
      <c r="EC133" s="97"/>
      <c r="ED133" s="97"/>
      <c r="EE133" s="97"/>
      <c r="EF133" s="97"/>
      <c r="EG133" s="97"/>
      <c r="EH133" s="97"/>
      <c r="EI133" s="97"/>
      <c r="EJ133" s="97"/>
      <c r="EK133" s="97"/>
      <c r="EL133" s="97"/>
      <c r="EM133" s="97"/>
      <c r="EN133" s="97"/>
      <c r="EO133" s="97"/>
      <c r="EP133" s="97"/>
      <c r="EQ133" s="97"/>
      <c r="ER133" s="97"/>
      <c r="ES133" s="97"/>
      <c r="ET133" s="97"/>
      <c r="EU133" s="97"/>
      <c r="EV133" s="97"/>
      <c r="EW133" s="97"/>
      <c r="EX133" s="97"/>
      <c r="EY133" s="97"/>
      <c r="EZ133" s="97"/>
      <c r="FA133" s="97"/>
      <c r="FB133" s="97"/>
      <c r="FC133" s="97"/>
      <c r="FD133" s="97"/>
      <c r="FE133" s="97"/>
      <c r="FF133" s="97"/>
      <c r="FG133" s="97"/>
      <c r="FH133" s="97"/>
      <c r="FI133" s="97"/>
      <c r="FJ133" s="97"/>
      <c r="FK133" s="97"/>
      <c r="FL133" s="97"/>
      <c r="FM133" s="97"/>
      <c r="FN133" s="97"/>
      <c r="FO133" s="97"/>
      <c r="FP133" s="97"/>
      <c r="FQ133" s="97"/>
      <c r="FR133" s="97"/>
      <c r="FS133" s="97"/>
      <c r="FT133" s="97"/>
      <c r="FU133" s="97"/>
      <c r="FV133" s="97"/>
      <c r="FW133" s="97"/>
      <c r="FX133" s="97"/>
      <c r="FY133" s="97"/>
      <c r="FZ133" s="97"/>
      <c r="GA133" s="97"/>
      <c r="GB133" s="97"/>
      <c r="GC133" s="97"/>
      <c r="GD133" s="97"/>
      <c r="GE133" s="97"/>
      <c r="GF133" s="97"/>
      <c r="GG133" s="97"/>
      <c r="GH133" s="97"/>
      <c r="GI133" s="97"/>
      <c r="GJ133" s="97"/>
      <c r="GK133" s="97"/>
      <c r="GL133" s="97"/>
      <c r="GM133" s="97"/>
      <c r="GN133" s="97"/>
      <c r="GO133" s="97"/>
      <c r="GP133" s="97"/>
      <c r="GQ133" s="97"/>
      <c r="GR133" s="97"/>
      <c r="GS133" s="97"/>
      <c r="GT133" s="97"/>
      <c r="GU133" s="97"/>
      <c r="GV133" s="97"/>
      <c r="GW133" s="97"/>
      <c r="GX133" s="97"/>
      <c r="GY133" s="97"/>
      <c r="GZ133" s="97"/>
      <c r="HA133" s="97"/>
      <c r="HB133" s="97"/>
      <c r="HC133" s="97"/>
      <c r="HD133" s="97"/>
      <c r="HE133" s="97"/>
      <c r="HF133" s="97"/>
      <c r="HG133" s="97"/>
      <c r="HH133" s="97"/>
      <c r="HI133" s="97"/>
      <c r="HJ133" s="97"/>
      <c r="HK133" s="97"/>
      <c r="HL133" s="97"/>
      <c r="HM133" s="97"/>
      <c r="HN133" s="97"/>
      <c r="HO133" s="97"/>
      <c r="HP133" s="97"/>
      <c r="HQ133" s="97"/>
      <c r="HR133" s="97"/>
      <c r="HS133" s="97"/>
      <c r="HT133" s="97"/>
      <c r="HU133" s="97"/>
      <c r="HV133" s="97"/>
      <c r="HW133" s="97"/>
      <c r="HX133" s="97"/>
      <c r="HY133" s="97"/>
      <c r="HZ133" s="97"/>
      <c r="IA133" s="97"/>
      <c r="IB133" s="97"/>
      <c r="IC133" s="97"/>
      <c r="ID133" s="97"/>
      <c r="IE133" s="97"/>
      <c r="IF133" s="97"/>
      <c r="IG133" s="97"/>
      <c r="IH133" s="97"/>
      <c r="II133" s="97"/>
      <c r="IJ133" s="97"/>
      <c r="IK133" s="97"/>
      <c r="IL133" s="97"/>
      <c r="IM133" s="97"/>
      <c r="IN133" s="97"/>
      <c r="IO133" s="97"/>
      <c r="IP133" s="97"/>
    </row>
    <row r="134" spans="8:250" ht="12.75">
      <c r="H134"/>
      <c r="BC134" s="97"/>
      <c r="BD134" s="97"/>
      <c r="BE134" s="97"/>
      <c r="BF134" s="97"/>
      <c r="BG134" s="97"/>
      <c r="BH134" s="97"/>
      <c r="BI134" s="97"/>
      <c r="BJ134" s="97"/>
      <c r="BK134" s="97"/>
      <c r="BL134" s="97"/>
      <c r="BM134" s="97"/>
      <c r="BN134" s="97"/>
      <c r="BO134" s="97"/>
      <c r="BP134" s="97"/>
      <c r="BQ134" s="97"/>
      <c r="BR134" s="97"/>
      <c r="BS134" s="97"/>
      <c r="BT134" s="97"/>
      <c r="BU134" s="97"/>
      <c r="BV134" s="97"/>
      <c r="BW134" s="97"/>
      <c r="BX134" s="97"/>
      <c r="BY134" s="97"/>
      <c r="BZ134" s="97"/>
      <c r="CA134" s="97"/>
      <c r="CB134" s="97"/>
      <c r="CC134" s="97"/>
      <c r="CD134" s="97"/>
      <c r="CE134" s="97"/>
      <c r="CF134" s="97"/>
      <c r="CG134" s="97"/>
      <c r="CH134" s="97"/>
      <c r="CI134" s="97"/>
      <c r="CJ134" s="97"/>
      <c r="CK134" s="97"/>
      <c r="CL134" s="97"/>
      <c r="CM134" s="97"/>
      <c r="CN134" s="97"/>
      <c r="CO134" s="97"/>
      <c r="CP134" s="97"/>
      <c r="CQ134" s="97"/>
      <c r="CR134" s="97"/>
      <c r="CS134" s="97"/>
      <c r="CT134" s="97"/>
      <c r="CU134" s="97"/>
      <c r="CV134" s="97"/>
      <c r="CW134" s="97"/>
      <c r="CX134" s="97"/>
      <c r="CY134" s="97"/>
      <c r="CZ134" s="97"/>
      <c r="DA134" s="97"/>
      <c r="DB134" s="97"/>
      <c r="DC134" s="97"/>
      <c r="DD134" s="97"/>
      <c r="DE134" s="97"/>
      <c r="DF134" s="97"/>
      <c r="DG134" s="97"/>
      <c r="DH134" s="97"/>
      <c r="DI134" s="97"/>
      <c r="DJ134" s="97"/>
      <c r="DK134" s="97"/>
      <c r="DL134" s="97"/>
      <c r="DM134" s="97"/>
      <c r="DN134" s="97"/>
      <c r="DO134" s="97"/>
      <c r="DP134" s="97"/>
      <c r="DQ134" s="97"/>
      <c r="DR134" s="97"/>
      <c r="DS134" s="97"/>
      <c r="DT134" s="97"/>
      <c r="DU134" s="97"/>
      <c r="DV134" s="97"/>
      <c r="DW134" s="97"/>
      <c r="DX134" s="97"/>
      <c r="DY134" s="97"/>
      <c r="DZ134" s="97"/>
      <c r="EA134" s="97"/>
      <c r="EB134" s="97"/>
      <c r="EC134" s="97"/>
      <c r="ED134" s="97"/>
      <c r="EE134" s="97"/>
      <c r="EF134" s="97"/>
      <c r="EG134" s="97"/>
      <c r="EH134" s="97"/>
      <c r="EI134" s="97"/>
      <c r="EJ134" s="97"/>
      <c r="EK134" s="97"/>
      <c r="EL134" s="97"/>
      <c r="EM134" s="97"/>
      <c r="EN134" s="97"/>
      <c r="EO134" s="97"/>
      <c r="EP134" s="97"/>
      <c r="EQ134" s="97"/>
      <c r="ER134" s="97"/>
      <c r="ES134" s="97"/>
      <c r="ET134" s="97"/>
      <c r="EU134" s="97"/>
      <c r="EV134" s="97"/>
      <c r="EW134" s="97"/>
      <c r="EX134" s="97"/>
      <c r="EY134" s="97"/>
      <c r="EZ134" s="97"/>
      <c r="FA134" s="97"/>
      <c r="FB134" s="97"/>
      <c r="FC134" s="97"/>
      <c r="FD134" s="97"/>
      <c r="FE134" s="97"/>
      <c r="FF134" s="97"/>
      <c r="FG134" s="97"/>
      <c r="FH134" s="97"/>
      <c r="FI134" s="97"/>
      <c r="FJ134" s="97"/>
      <c r="FK134" s="97"/>
      <c r="FL134" s="97"/>
      <c r="FM134" s="97"/>
      <c r="FN134" s="97"/>
      <c r="FO134" s="97"/>
      <c r="FP134" s="97"/>
      <c r="FQ134" s="97"/>
      <c r="FR134" s="97"/>
      <c r="FS134" s="97"/>
      <c r="FT134" s="97"/>
      <c r="FU134" s="97"/>
      <c r="FV134" s="97"/>
      <c r="FW134" s="97"/>
      <c r="FX134" s="97"/>
      <c r="FY134" s="97"/>
      <c r="FZ134" s="97"/>
      <c r="GA134" s="97"/>
      <c r="GB134" s="97"/>
      <c r="GC134" s="97"/>
      <c r="GD134" s="97"/>
      <c r="GE134" s="97"/>
      <c r="GF134" s="97"/>
      <c r="GG134" s="97"/>
      <c r="GH134" s="97"/>
      <c r="GI134" s="97"/>
      <c r="GJ134" s="97"/>
      <c r="GK134" s="97"/>
      <c r="GL134" s="97"/>
      <c r="GM134" s="97"/>
      <c r="GN134" s="97"/>
      <c r="GO134" s="97"/>
      <c r="GP134" s="97"/>
      <c r="GQ134" s="97"/>
      <c r="GR134" s="97"/>
      <c r="GS134" s="97"/>
      <c r="GT134" s="97"/>
      <c r="GU134" s="97"/>
      <c r="GV134" s="97"/>
      <c r="GW134" s="97"/>
      <c r="GX134" s="97"/>
      <c r="GY134" s="97"/>
      <c r="GZ134" s="97"/>
      <c r="HA134" s="97"/>
      <c r="HB134" s="97"/>
      <c r="HC134" s="97"/>
      <c r="HD134" s="97"/>
      <c r="HE134" s="97"/>
      <c r="HF134" s="97"/>
      <c r="HG134" s="97"/>
      <c r="HH134" s="97"/>
      <c r="HI134" s="97"/>
      <c r="HJ134" s="97"/>
      <c r="HK134" s="97"/>
      <c r="HL134" s="97"/>
      <c r="HM134" s="97"/>
      <c r="HN134" s="97"/>
      <c r="HO134" s="97"/>
      <c r="HP134" s="97"/>
      <c r="HQ134" s="97"/>
      <c r="HR134" s="97"/>
      <c r="HS134" s="97"/>
      <c r="HT134" s="97"/>
      <c r="HU134" s="97"/>
      <c r="HV134" s="97"/>
      <c r="HW134" s="97"/>
      <c r="HX134" s="97"/>
      <c r="HY134" s="97"/>
      <c r="HZ134" s="97"/>
      <c r="IA134" s="97"/>
      <c r="IB134" s="97"/>
      <c r="IC134" s="97"/>
      <c r="ID134" s="97"/>
      <c r="IE134" s="97"/>
      <c r="IF134" s="97"/>
      <c r="IG134" s="97"/>
      <c r="IH134" s="97"/>
      <c r="II134" s="97"/>
      <c r="IJ134" s="97"/>
      <c r="IK134" s="97"/>
      <c r="IL134" s="97"/>
      <c r="IM134" s="97"/>
      <c r="IN134" s="97"/>
      <c r="IO134" s="97"/>
      <c r="IP134" s="97"/>
    </row>
    <row r="135" spans="8:250" ht="12.75">
      <c r="H135"/>
      <c r="BC135" s="97"/>
      <c r="BD135" s="97"/>
      <c r="BE135" s="97"/>
      <c r="BF135" s="97"/>
      <c r="BG135" s="97"/>
      <c r="BH135" s="97"/>
      <c r="BI135" s="97"/>
      <c r="BJ135" s="97"/>
      <c r="BK135" s="97"/>
      <c r="BL135" s="97"/>
      <c r="BM135" s="97"/>
      <c r="BN135" s="97"/>
      <c r="BO135" s="97"/>
      <c r="BP135" s="97"/>
      <c r="BQ135" s="97"/>
      <c r="BR135" s="97"/>
      <c r="BS135" s="97"/>
      <c r="BT135" s="97"/>
      <c r="BU135" s="97"/>
      <c r="BV135" s="97"/>
      <c r="BW135" s="97"/>
      <c r="BX135" s="97"/>
      <c r="BY135" s="97"/>
      <c r="BZ135" s="97"/>
      <c r="CA135" s="97"/>
      <c r="CB135" s="97"/>
      <c r="CC135" s="97"/>
      <c r="CD135" s="97"/>
      <c r="CE135" s="97"/>
      <c r="CF135" s="97"/>
      <c r="CG135" s="97"/>
      <c r="CH135" s="97"/>
      <c r="CI135" s="97"/>
      <c r="CJ135" s="97"/>
      <c r="CK135" s="97"/>
      <c r="CL135" s="97"/>
      <c r="CM135" s="97"/>
      <c r="CN135" s="97"/>
      <c r="CO135" s="97"/>
      <c r="CP135" s="97"/>
      <c r="CQ135" s="97"/>
      <c r="CR135" s="97"/>
      <c r="CS135" s="97"/>
      <c r="CT135" s="97"/>
      <c r="CU135" s="97"/>
      <c r="CV135" s="97"/>
      <c r="CW135" s="97"/>
      <c r="CX135" s="97"/>
      <c r="CY135" s="97"/>
      <c r="CZ135" s="97"/>
      <c r="DA135" s="97"/>
      <c r="DB135" s="97"/>
      <c r="DC135" s="97"/>
      <c r="DD135" s="97"/>
      <c r="DE135" s="97"/>
      <c r="DF135" s="97"/>
      <c r="DG135" s="97"/>
      <c r="DH135" s="97"/>
      <c r="DI135" s="97"/>
      <c r="DJ135" s="97"/>
      <c r="DK135" s="97"/>
      <c r="DL135" s="97"/>
      <c r="DM135" s="97"/>
      <c r="DN135" s="97"/>
      <c r="DO135" s="97"/>
      <c r="DP135" s="97"/>
      <c r="DQ135" s="97"/>
      <c r="DR135" s="97"/>
      <c r="DS135" s="97"/>
      <c r="DT135" s="97"/>
      <c r="DU135" s="97"/>
      <c r="DV135" s="97"/>
      <c r="DW135" s="97"/>
      <c r="DX135" s="97"/>
      <c r="DY135" s="97"/>
      <c r="DZ135" s="97"/>
      <c r="EA135" s="97"/>
      <c r="EB135" s="97"/>
      <c r="EC135" s="97"/>
      <c r="ED135" s="97"/>
      <c r="EE135" s="97"/>
      <c r="EF135" s="97"/>
      <c r="EG135" s="97"/>
      <c r="EH135" s="97"/>
      <c r="EI135" s="97"/>
      <c r="EJ135" s="97"/>
      <c r="EK135" s="97"/>
      <c r="EL135" s="97"/>
      <c r="EM135" s="97"/>
      <c r="EN135" s="97"/>
      <c r="EO135" s="97"/>
      <c r="EP135" s="97"/>
      <c r="EQ135" s="97"/>
      <c r="ER135" s="97"/>
      <c r="ES135" s="97"/>
      <c r="ET135" s="97"/>
      <c r="EU135" s="97"/>
      <c r="EV135" s="97"/>
      <c r="EW135" s="97"/>
      <c r="EX135" s="97"/>
      <c r="EY135" s="97"/>
      <c r="EZ135" s="97"/>
      <c r="FA135" s="97"/>
      <c r="FB135" s="97"/>
      <c r="FC135" s="97"/>
      <c r="FD135" s="97"/>
      <c r="FE135" s="97"/>
      <c r="FF135" s="97"/>
      <c r="FG135" s="97"/>
      <c r="FH135" s="97"/>
      <c r="FI135" s="97"/>
      <c r="FJ135" s="97"/>
      <c r="FK135" s="97"/>
      <c r="FL135" s="97"/>
      <c r="FM135" s="97"/>
      <c r="FN135" s="97"/>
      <c r="FO135" s="97"/>
      <c r="FP135" s="97"/>
      <c r="FQ135" s="97"/>
      <c r="FR135" s="97"/>
      <c r="FS135" s="97"/>
      <c r="FT135" s="97"/>
      <c r="FU135" s="97"/>
      <c r="FV135" s="97"/>
      <c r="FW135" s="97"/>
      <c r="FX135" s="97"/>
      <c r="FY135" s="97"/>
      <c r="FZ135" s="97"/>
      <c r="GA135" s="97"/>
      <c r="GB135" s="97"/>
      <c r="GC135" s="97"/>
      <c r="GD135" s="97"/>
      <c r="GE135" s="97"/>
      <c r="GF135" s="97"/>
      <c r="GG135" s="97"/>
      <c r="GH135" s="97"/>
      <c r="GI135" s="97"/>
      <c r="GJ135" s="97"/>
      <c r="GK135" s="97"/>
      <c r="GL135" s="97"/>
      <c r="GM135" s="97"/>
      <c r="GN135" s="97"/>
      <c r="GO135" s="97"/>
      <c r="GP135" s="97"/>
      <c r="GQ135" s="97"/>
      <c r="GR135" s="97"/>
      <c r="GS135" s="97"/>
      <c r="GT135" s="97"/>
      <c r="GU135" s="97"/>
      <c r="GV135" s="97"/>
      <c r="GW135" s="97"/>
      <c r="GX135" s="97"/>
      <c r="GY135" s="97"/>
      <c r="GZ135" s="97"/>
      <c r="HA135" s="97"/>
      <c r="HB135" s="97"/>
      <c r="HC135" s="97"/>
      <c r="HD135" s="97"/>
      <c r="HE135" s="97"/>
      <c r="HF135" s="97"/>
      <c r="HG135" s="97"/>
      <c r="HH135" s="97"/>
      <c r="HI135" s="97"/>
      <c r="HJ135" s="97"/>
      <c r="HK135" s="97"/>
      <c r="HL135" s="97"/>
      <c r="HM135" s="97"/>
      <c r="HN135" s="97"/>
      <c r="HO135" s="97"/>
      <c r="HP135" s="97"/>
      <c r="HQ135" s="97"/>
      <c r="HR135" s="97"/>
      <c r="HS135" s="97"/>
      <c r="HT135" s="97"/>
      <c r="HU135" s="97"/>
      <c r="HV135" s="97"/>
      <c r="HW135" s="97"/>
      <c r="HX135" s="97"/>
      <c r="HY135" s="97"/>
      <c r="HZ135" s="97"/>
      <c r="IA135" s="97"/>
      <c r="IB135" s="97"/>
      <c r="IC135" s="97"/>
      <c r="ID135" s="97"/>
      <c r="IE135" s="97"/>
      <c r="IF135" s="97"/>
      <c r="IG135" s="97"/>
      <c r="IH135" s="97"/>
      <c r="II135" s="97"/>
      <c r="IJ135" s="97"/>
      <c r="IK135" s="97"/>
      <c r="IL135" s="97"/>
      <c r="IM135" s="97"/>
      <c r="IN135" s="97"/>
      <c r="IO135" s="97"/>
      <c r="IP135" s="97"/>
    </row>
    <row r="136" spans="8:250" ht="12.75">
      <c r="H136"/>
      <c r="BC136" s="97"/>
      <c r="BD136" s="97"/>
      <c r="BE136" s="97"/>
      <c r="BF136" s="97"/>
      <c r="BG136" s="97"/>
      <c r="BH136" s="97"/>
      <c r="BI136" s="97"/>
      <c r="BJ136" s="97"/>
      <c r="BK136" s="97"/>
      <c r="BL136" s="97"/>
      <c r="BM136" s="97"/>
      <c r="BN136" s="97"/>
      <c r="BO136" s="97"/>
      <c r="BP136" s="97"/>
      <c r="BQ136" s="97"/>
      <c r="BR136" s="97"/>
      <c r="BS136" s="97"/>
      <c r="BT136" s="97"/>
      <c r="BU136" s="97"/>
      <c r="BV136" s="97"/>
      <c r="BW136" s="97"/>
      <c r="BX136" s="97"/>
      <c r="BY136" s="97"/>
      <c r="BZ136" s="97"/>
      <c r="CA136" s="97"/>
      <c r="CB136" s="97"/>
      <c r="CC136" s="97"/>
      <c r="CD136" s="97"/>
      <c r="CE136" s="97"/>
      <c r="CF136" s="97"/>
      <c r="CG136" s="97"/>
      <c r="CH136" s="97"/>
      <c r="CI136" s="97"/>
      <c r="CJ136" s="97"/>
      <c r="CK136" s="97"/>
      <c r="CL136" s="97"/>
      <c r="CM136" s="97"/>
      <c r="CN136" s="97"/>
      <c r="CO136" s="97"/>
      <c r="CP136" s="97"/>
      <c r="CQ136" s="97"/>
      <c r="CR136" s="97"/>
      <c r="CS136" s="97"/>
      <c r="CT136" s="97"/>
      <c r="CU136" s="97"/>
      <c r="CV136" s="97"/>
      <c r="CW136" s="97"/>
      <c r="CX136" s="97"/>
      <c r="CY136" s="97"/>
      <c r="CZ136" s="97"/>
      <c r="DA136" s="97"/>
      <c r="DB136" s="97"/>
      <c r="DC136" s="97"/>
      <c r="DD136" s="97"/>
      <c r="DE136" s="97"/>
      <c r="DF136" s="97"/>
      <c r="DG136" s="97"/>
      <c r="DH136" s="97"/>
      <c r="DI136" s="97"/>
      <c r="DJ136" s="97"/>
      <c r="DK136" s="97"/>
      <c r="DL136" s="97"/>
      <c r="DM136" s="97"/>
      <c r="DN136" s="97"/>
      <c r="DO136" s="97"/>
      <c r="DP136" s="97"/>
      <c r="DQ136" s="97"/>
      <c r="DR136" s="97"/>
      <c r="DS136" s="97"/>
      <c r="DT136" s="97"/>
      <c r="DU136" s="97"/>
      <c r="DV136" s="97"/>
      <c r="DW136" s="97"/>
      <c r="DX136" s="97"/>
      <c r="DY136" s="97"/>
      <c r="DZ136" s="97"/>
      <c r="EA136" s="97"/>
      <c r="EB136" s="97"/>
      <c r="EC136" s="97"/>
      <c r="ED136" s="97"/>
      <c r="EE136" s="97"/>
      <c r="EF136" s="97"/>
      <c r="EG136" s="97"/>
      <c r="EH136" s="97"/>
      <c r="EI136" s="97"/>
      <c r="EJ136" s="97"/>
      <c r="EK136" s="97"/>
      <c r="EL136" s="97"/>
      <c r="EM136" s="97"/>
      <c r="EN136" s="97"/>
      <c r="EO136" s="97"/>
      <c r="EP136" s="97"/>
      <c r="EQ136" s="97"/>
      <c r="ER136" s="97"/>
      <c r="ES136" s="97"/>
      <c r="ET136" s="97"/>
      <c r="EU136" s="97"/>
      <c r="EV136" s="97"/>
      <c r="EW136" s="97"/>
      <c r="EX136" s="97"/>
      <c r="EY136" s="97"/>
      <c r="EZ136" s="97"/>
      <c r="FA136" s="97"/>
      <c r="FB136" s="97"/>
      <c r="FC136" s="97"/>
      <c r="FD136" s="97"/>
      <c r="FE136" s="97"/>
      <c r="FF136" s="97"/>
      <c r="FG136" s="97"/>
      <c r="FH136" s="97"/>
      <c r="FI136" s="97"/>
      <c r="FJ136" s="97"/>
      <c r="FK136" s="97"/>
      <c r="FL136" s="97"/>
      <c r="FM136" s="97"/>
      <c r="FN136" s="97"/>
      <c r="FO136" s="97"/>
      <c r="FP136" s="97"/>
      <c r="FQ136" s="97"/>
      <c r="FR136" s="97"/>
      <c r="FS136" s="97"/>
      <c r="FT136" s="97"/>
      <c r="FU136" s="97"/>
      <c r="FV136" s="97"/>
      <c r="FW136" s="97"/>
      <c r="FX136" s="97"/>
      <c r="FY136" s="97"/>
      <c r="FZ136" s="97"/>
      <c r="GA136" s="97"/>
      <c r="GB136" s="97"/>
      <c r="GC136" s="97"/>
      <c r="GD136" s="97"/>
      <c r="GE136" s="97"/>
      <c r="GF136" s="97"/>
      <c r="GG136" s="97"/>
      <c r="GH136" s="97"/>
      <c r="GI136" s="97"/>
      <c r="GJ136" s="97"/>
      <c r="GK136" s="97"/>
      <c r="GL136" s="97"/>
      <c r="GM136" s="97"/>
      <c r="GN136" s="97"/>
      <c r="GO136" s="97"/>
      <c r="GP136" s="97"/>
      <c r="GQ136" s="97"/>
      <c r="GR136" s="97"/>
      <c r="GS136" s="97"/>
      <c r="GT136" s="97"/>
      <c r="GU136" s="97"/>
      <c r="GV136" s="97"/>
      <c r="GW136" s="97"/>
      <c r="GX136" s="97"/>
      <c r="GY136" s="97"/>
      <c r="GZ136" s="97"/>
      <c r="HA136" s="97"/>
      <c r="HB136" s="97"/>
      <c r="HC136" s="97"/>
      <c r="HD136" s="97"/>
      <c r="HE136" s="97"/>
      <c r="HF136" s="97"/>
      <c r="HG136" s="97"/>
      <c r="HH136" s="97"/>
      <c r="HI136" s="97"/>
      <c r="HJ136" s="97"/>
      <c r="HK136" s="97"/>
      <c r="HL136" s="97"/>
      <c r="HM136" s="97"/>
      <c r="HN136" s="97"/>
      <c r="HO136" s="97"/>
      <c r="HP136" s="97"/>
      <c r="HQ136" s="97"/>
      <c r="HR136" s="97"/>
      <c r="HS136" s="97"/>
      <c r="HT136" s="97"/>
      <c r="HU136" s="97"/>
      <c r="HV136" s="97"/>
      <c r="HW136" s="97"/>
      <c r="HX136" s="97"/>
      <c r="HY136" s="97"/>
      <c r="HZ136" s="97"/>
      <c r="IA136" s="97"/>
      <c r="IB136" s="97"/>
      <c r="IC136" s="97"/>
      <c r="ID136" s="97"/>
      <c r="IE136" s="97"/>
      <c r="IF136" s="97"/>
      <c r="IG136" s="97"/>
      <c r="IH136" s="97"/>
      <c r="II136" s="97"/>
      <c r="IJ136" s="97"/>
      <c r="IK136" s="97"/>
      <c r="IL136" s="97"/>
      <c r="IM136" s="97"/>
      <c r="IN136" s="97"/>
      <c r="IO136" s="97"/>
      <c r="IP136" s="97"/>
    </row>
    <row r="137" spans="8:250" ht="12.75">
      <c r="H137"/>
      <c r="BC137" s="97"/>
      <c r="BD137" s="97"/>
      <c r="BE137" s="97"/>
      <c r="BF137" s="97"/>
      <c r="BG137" s="97"/>
      <c r="BH137" s="97"/>
      <c r="BI137" s="97"/>
      <c r="BJ137" s="97"/>
      <c r="BK137" s="97"/>
      <c r="BL137" s="97"/>
      <c r="BM137" s="97"/>
      <c r="BN137" s="97"/>
      <c r="BO137" s="97"/>
      <c r="BP137" s="97"/>
      <c r="BQ137" s="97"/>
      <c r="BR137" s="97"/>
      <c r="BS137" s="97"/>
      <c r="BT137" s="97"/>
      <c r="BU137" s="97"/>
      <c r="BV137" s="97"/>
      <c r="BW137" s="97"/>
      <c r="BX137" s="97"/>
      <c r="BY137" s="97"/>
      <c r="BZ137" s="97"/>
      <c r="CA137" s="97"/>
      <c r="CB137" s="97"/>
      <c r="CC137" s="97"/>
      <c r="CD137" s="97"/>
      <c r="CE137" s="97"/>
      <c r="CF137" s="97"/>
      <c r="CG137" s="97"/>
      <c r="CH137" s="97"/>
      <c r="CI137" s="97"/>
      <c r="CJ137" s="97"/>
      <c r="CK137" s="97"/>
      <c r="CL137" s="97"/>
      <c r="CM137" s="97"/>
      <c r="CN137" s="97"/>
      <c r="CO137" s="97"/>
      <c r="CP137" s="97"/>
      <c r="CQ137" s="97"/>
      <c r="CR137" s="97"/>
      <c r="CS137" s="97"/>
      <c r="CT137" s="97"/>
      <c r="CU137" s="97"/>
      <c r="CV137" s="97"/>
      <c r="CW137" s="97"/>
      <c r="CX137" s="97"/>
      <c r="CY137" s="97"/>
      <c r="CZ137" s="97"/>
      <c r="DA137" s="97"/>
      <c r="DB137" s="97"/>
      <c r="DC137" s="97"/>
      <c r="DD137" s="97"/>
      <c r="DE137" s="97"/>
      <c r="DF137" s="97"/>
      <c r="DG137" s="97"/>
      <c r="DH137" s="97"/>
      <c r="DI137" s="97"/>
      <c r="DJ137" s="97"/>
      <c r="DK137" s="97"/>
      <c r="DL137" s="97"/>
      <c r="DM137" s="97"/>
      <c r="DN137" s="97"/>
      <c r="DO137" s="97"/>
      <c r="DP137" s="97"/>
      <c r="DQ137" s="97"/>
      <c r="DR137" s="97"/>
      <c r="DS137" s="97"/>
      <c r="DT137" s="97"/>
      <c r="DU137" s="97"/>
      <c r="DV137" s="97"/>
      <c r="DW137" s="97"/>
      <c r="DX137" s="97"/>
      <c r="DY137" s="97"/>
      <c r="DZ137" s="97"/>
      <c r="EA137" s="97"/>
      <c r="EB137" s="97"/>
      <c r="EC137" s="97"/>
      <c r="ED137" s="97"/>
      <c r="EE137" s="97"/>
      <c r="EF137" s="97"/>
      <c r="EG137" s="97"/>
      <c r="EH137" s="97"/>
      <c r="EI137" s="97"/>
      <c r="EJ137" s="97"/>
      <c r="EK137" s="97"/>
      <c r="EL137" s="97"/>
      <c r="EM137" s="97"/>
      <c r="EN137" s="97"/>
      <c r="EO137" s="97"/>
      <c r="EP137" s="97"/>
      <c r="EQ137" s="97"/>
      <c r="ER137" s="97"/>
      <c r="ES137" s="97"/>
      <c r="ET137" s="97"/>
      <c r="EU137" s="97"/>
      <c r="EV137" s="97"/>
      <c r="EW137" s="97"/>
      <c r="EX137" s="97"/>
      <c r="EY137" s="97"/>
      <c r="EZ137" s="97"/>
      <c r="FA137" s="97"/>
      <c r="FB137" s="97"/>
      <c r="FC137" s="97"/>
      <c r="FD137" s="97"/>
      <c r="FE137" s="97"/>
      <c r="FF137" s="97"/>
      <c r="FG137" s="97"/>
      <c r="FH137" s="97"/>
      <c r="FI137" s="97"/>
      <c r="FJ137" s="97"/>
      <c r="FK137" s="97"/>
      <c r="FL137" s="97"/>
      <c r="FM137" s="97"/>
      <c r="FN137" s="97"/>
      <c r="FO137" s="97"/>
      <c r="FP137" s="97"/>
      <c r="FQ137" s="97"/>
      <c r="FR137" s="97"/>
      <c r="FS137" s="97"/>
      <c r="FT137" s="97"/>
      <c r="FU137" s="97"/>
      <c r="FV137" s="97"/>
      <c r="FW137" s="97"/>
      <c r="FX137" s="97"/>
      <c r="FY137" s="97"/>
      <c r="FZ137" s="97"/>
      <c r="GA137" s="97"/>
      <c r="GB137" s="97"/>
      <c r="GC137" s="97"/>
      <c r="GD137" s="97"/>
      <c r="GE137" s="97"/>
      <c r="GF137" s="97"/>
      <c r="GG137" s="97"/>
      <c r="GH137" s="97"/>
      <c r="GI137" s="97"/>
      <c r="GJ137" s="97"/>
      <c r="GK137" s="97"/>
      <c r="GL137" s="97"/>
      <c r="GM137" s="97"/>
      <c r="GN137" s="97"/>
      <c r="GO137" s="97"/>
      <c r="GP137" s="97"/>
      <c r="GQ137" s="97"/>
      <c r="GR137" s="97"/>
      <c r="GS137" s="97"/>
      <c r="GT137" s="97"/>
      <c r="GU137" s="97"/>
      <c r="GV137" s="97"/>
      <c r="GW137" s="97"/>
      <c r="GX137" s="97"/>
      <c r="GY137" s="97"/>
      <c r="GZ137" s="97"/>
      <c r="HA137" s="97"/>
      <c r="HB137" s="97"/>
      <c r="HC137" s="97"/>
      <c r="HD137" s="97"/>
      <c r="HE137" s="97"/>
      <c r="HF137" s="97"/>
      <c r="HG137" s="97"/>
      <c r="HH137" s="97"/>
      <c r="HI137" s="97"/>
      <c r="HJ137" s="97"/>
      <c r="HK137" s="97"/>
      <c r="HL137" s="97"/>
      <c r="HM137" s="97"/>
      <c r="HN137" s="97"/>
      <c r="HO137" s="97"/>
      <c r="HP137" s="97"/>
      <c r="HQ137" s="97"/>
      <c r="HR137" s="97"/>
      <c r="HS137" s="97"/>
      <c r="HT137" s="97"/>
      <c r="HU137" s="97"/>
      <c r="HV137" s="97"/>
      <c r="HW137" s="97"/>
      <c r="HX137" s="97"/>
      <c r="HY137" s="97"/>
      <c r="HZ137" s="97"/>
      <c r="IA137" s="97"/>
      <c r="IB137" s="97"/>
      <c r="IC137" s="97"/>
      <c r="ID137" s="97"/>
      <c r="IE137" s="97"/>
      <c r="IF137" s="97"/>
      <c r="IG137" s="97"/>
      <c r="IH137" s="97"/>
      <c r="II137" s="97"/>
      <c r="IJ137" s="97"/>
      <c r="IK137" s="97"/>
      <c r="IL137" s="97"/>
      <c r="IM137" s="97"/>
      <c r="IN137" s="97"/>
      <c r="IO137" s="97"/>
      <c r="IP137" s="97"/>
    </row>
    <row r="138" spans="8:250" ht="12.75">
      <c r="H138"/>
      <c r="BC138" s="97"/>
      <c r="BD138" s="97"/>
      <c r="BE138" s="97"/>
      <c r="BF138" s="97"/>
      <c r="BG138" s="97"/>
      <c r="BH138" s="97"/>
      <c r="BI138" s="97"/>
      <c r="BJ138" s="97"/>
      <c r="BK138" s="97"/>
      <c r="BL138" s="97"/>
      <c r="BM138" s="97"/>
      <c r="BN138" s="97"/>
      <c r="BO138" s="97"/>
      <c r="BP138" s="97"/>
      <c r="BQ138" s="97"/>
      <c r="BR138" s="97"/>
      <c r="BS138" s="97"/>
      <c r="BT138" s="97"/>
      <c r="BU138" s="97"/>
      <c r="BV138" s="97"/>
      <c r="BW138" s="97"/>
      <c r="BX138" s="97"/>
      <c r="BY138" s="97"/>
      <c r="BZ138" s="97"/>
      <c r="CA138" s="97"/>
      <c r="CB138" s="97"/>
      <c r="CC138" s="97"/>
      <c r="CD138" s="97"/>
      <c r="CE138" s="97"/>
      <c r="CF138" s="97"/>
      <c r="CG138" s="97"/>
      <c r="CH138" s="97"/>
      <c r="CI138" s="97"/>
      <c r="CJ138" s="97"/>
      <c r="CK138" s="97"/>
      <c r="CL138" s="97"/>
      <c r="CM138" s="97"/>
      <c r="CN138" s="97"/>
      <c r="CO138" s="97"/>
      <c r="CP138" s="97"/>
      <c r="CQ138" s="97"/>
      <c r="CR138" s="97"/>
      <c r="CS138" s="97"/>
      <c r="CT138" s="97"/>
      <c r="CU138" s="97"/>
      <c r="CV138" s="97"/>
      <c r="CW138" s="97"/>
      <c r="CX138" s="97"/>
      <c r="CY138" s="97"/>
      <c r="CZ138" s="97"/>
      <c r="DA138" s="97"/>
      <c r="DB138" s="97"/>
      <c r="DC138" s="97"/>
      <c r="DD138" s="97"/>
      <c r="DE138" s="97"/>
      <c r="DF138" s="97"/>
      <c r="DG138" s="97"/>
      <c r="DH138" s="97"/>
      <c r="DI138" s="97"/>
      <c r="DJ138" s="97"/>
      <c r="DK138" s="97"/>
      <c r="DL138" s="97"/>
      <c r="DM138" s="97"/>
      <c r="DN138" s="97"/>
      <c r="DO138" s="97"/>
      <c r="DP138" s="97"/>
      <c r="DQ138" s="97"/>
      <c r="DR138" s="97"/>
      <c r="DS138" s="97"/>
      <c r="DT138" s="97"/>
      <c r="DU138" s="97"/>
      <c r="DV138" s="97"/>
      <c r="DW138" s="97"/>
      <c r="DX138" s="97"/>
      <c r="DY138" s="97"/>
      <c r="DZ138" s="97"/>
      <c r="EA138" s="97"/>
      <c r="EB138" s="97"/>
      <c r="EC138" s="97"/>
      <c r="ED138" s="97"/>
      <c r="EE138" s="97"/>
      <c r="EF138" s="97"/>
      <c r="EG138" s="97"/>
      <c r="EH138" s="97"/>
      <c r="EI138" s="97"/>
      <c r="EJ138" s="97"/>
      <c r="EK138" s="97"/>
      <c r="EL138" s="97"/>
      <c r="EM138" s="97"/>
      <c r="EN138" s="97"/>
      <c r="EO138" s="97"/>
      <c r="EP138" s="97"/>
      <c r="EQ138" s="97"/>
      <c r="ER138" s="97"/>
      <c r="ES138" s="97"/>
      <c r="ET138" s="97"/>
      <c r="EU138" s="97"/>
      <c r="EV138" s="97"/>
      <c r="EW138" s="97"/>
      <c r="EX138" s="97"/>
      <c r="EY138" s="97"/>
      <c r="EZ138" s="97"/>
      <c r="FA138" s="97"/>
      <c r="FB138" s="97"/>
      <c r="FC138" s="97"/>
      <c r="FD138" s="97"/>
      <c r="FE138" s="97"/>
      <c r="FF138" s="97"/>
      <c r="FG138" s="97"/>
      <c r="FH138" s="97"/>
      <c r="FI138" s="97"/>
      <c r="FJ138" s="97"/>
      <c r="FK138" s="97"/>
      <c r="FL138" s="97"/>
      <c r="FM138" s="97"/>
      <c r="FN138" s="97"/>
      <c r="FO138" s="97"/>
      <c r="FP138" s="97"/>
      <c r="FQ138" s="97"/>
      <c r="FR138" s="97"/>
      <c r="FS138" s="97"/>
      <c r="FT138" s="97"/>
      <c r="FU138" s="97"/>
      <c r="FV138" s="97"/>
      <c r="FW138" s="97"/>
      <c r="FX138" s="97"/>
      <c r="FY138" s="97"/>
      <c r="FZ138" s="97"/>
      <c r="GA138" s="97"/>
      <c r="GB138" s="97"/>
      <c r="GC138" s="97"/>
      <c r="GD138" s="97"/>
      <c r="GE138" s="97"/>
      <c r="GF138" s="97"/>
      <c r="GG138" s="97"/>
      <c r="GH138" s="97"/>
      <c r="GI138" s="97"/>
      <c r="GJ138" s="97"/>
      <c r="GK138" s="97"/>
      <c r="GL138" s="97"/>
      <c r="GM138" s="97"/>
      <c r="GN138" s="97"/>
      <c r="GO138" s="97"/>
      <c r="GP138" s="97"/>
      <c r="GQ138" s="97"/>
      <c r="GR138" s="97"/>
      <c r="GS138" s="97"/>
      <c r="GT138" s="97"/>
      <c r="GU138" s="97"/>
      <c r="GV138" s="97"/>
      <c r="GW138" s="97"/>
      <c r="GX138" s="97"/>
      <c r="GY138" s="97"/>
      <c r="GZ138" s="97"/>
      <c r="HA138" s="97"/>
      <c r="HB138" s="97"/>
      <c r="HC138" s="97"/>
      <c r="HD138" s="97"/>
      <c r="HE138" s="97"/>
      <c r="HF138" s="97"/>
      <c r="HG138" s="97"/>
      <c r="HH138" s="97"/>
      <c r="HI138" s="97"/>
      <c r="HJ138" s="97"/>
      <c r="HK138" s="97"/>
      <c r="HL138" s="97"/>
      <c r="HM138" s="97"/>
      <c r="HN138" s="97"/>
      <c r="HO138" s="97"/>
      <c r="HP138" s="97"/>
      <c r="HQ138" s="97"/>
      <c r="HR138" s="97"/>
      <c r="HS138" s="97"/>
      <c r="HT138" s="97"/>
      <c r="HU138" s="97"/>
      <c r="HV138" s="97"/>
      <c r="HW138" s="97"/>
      <c r="HX138" s="97"/>
      <c r="HY138" s="97"/>
      <c r="HZ138" s="97"/>
      <c r="IA138" s="97"/>
      <c r="IB138" s="97"/>
      <c r="IC138" s="97"/>
      <c r="ID138" s="97"/>
      <c r="IE138" s="97"/>
      <c r="IF138" s="97"/>
      <c r="IG138" s="97"/>
      <c r="IH138" s="97"/>
      <c r="II138" s="97"/>
      <c r="IJ138" s="97"/>
      <c r="IK138" s="97"/>
      <c r="IL138" s="97"/>
      <c r="IM138" s="97"/>
      <c r="IN138" s="97"/>
      <c r="IO138" s="97"/>
      <c r="IP138" s="97"/>
    </row>
    <row r="139" spans="8:250" ht="12.75">
      <c r="H139"/>
      <c r="BC139" s="97"/>
      <c r="BD139" s="97"/>
      <c r="BE139" s="97"/>
      <c r="BF139" s="97"/>
      <c r="BG139" s="97"/>
      <c r="BH139" s="97"/>
      <c r="BI139" s="97"/>
      <c r="BJ139" s="97"/>
      <c r="BK139" s="97"/>
      <c r="BL139" s="97"/>
      <c r="BM139" s="97"/>
      <c r="BN139" s="97"/>
      <c r="BO139" s="97"/>
      <c r="BP139" s="97"/>
      <c r="BQ139" s="97"/>
      <c r="BR139" s="97"/>
      <c r="BS139" s="97"/>
      <c r="BT139" s="97"/>
      <c r="BU139" s="97"/>
      <c r="BV139" s="97"/>
      <c r="BW139" s="97"/>
      <c r="BX139" s="97"/>
      <c r="BY139" s="97"/>
      <c r="BZ139" s="97"/>
      <c r="CA139" s="97"/>
      <c r="CB139" s="97"/>
      <c r="CC139" s="97"/>
      <c r="CD139" s="97"/>
      <c r="CE139" s="97"/>
      <c r="CF139" s="97"/>
      <c r="CG139" s="97"/>
      <c r="CH139" s="97"/>
      <c r="CI139" s="97"/>
      <c r="CJ139" s="97"/>
      <c r="CK139" s="97"/>
      <c r="CL139" s="97"/>
      <c r="CM139" s="97"/>
      <c r="CN139" s="97"/>
      <c r="CO139" s="97"/>
      <c r="CP139" s="97"/>
      <c r="CQ139" s="97"/>
      <c r="CR139" s="97"/>
      <c r="CS139" s="97"/>
      <c r="CT139" s="97"/>
      <c r="CU139" s="97"/>
      <c r="CV139" s="97"/>
      <c r="CW139" s="97"/>
      <c r="CX139" s="97"/>
      <c r="CY139" s="97"/>
      <c r="CZ139" s="97"/>
      <c r="DA139" s="97"/>
      <c r="DB139" s="97"/>
      <c r="DC139" s="97"/>
      <c r="DD139" s="97"/>
      <c r="DE139" s="97"/>
      <c r="DF139" s="97"/>
      <c r="DG139" s="97"/>
      <c r="DH139" s="97"/>
      <c r="DI139" s="97"/>
      <c r="DJ139" s="97"/>
      <c r="DK139" s="97"/>
      <c r="DL139" s="97"/>
      <c r="DM139" s="97"/>
      <c r="DN139" s="97"/>
      <c r="DO139" s="97"/>
      <c r="DP139" s="97"/>
      <c r="DQ139" s="97"/>
      <c r="DR139" s="97"/>
      <c r="DS139" s="97"/>
      <c r="DT139" s="97"/>
      <c r="DU139" s="97"/>
      <c r="DV139" s="97"/>
      <c r="DW139" s="97"/>
      <c r="DX139" s="97"/>
      <c r="DY139" s="97"/>
      <c r="DZ139" s="97"/>
      <c r="EA139" s="97"/>
      <c r="EB139" s="97"/>
      <c r="EC139" s="97"/>
      <c r="ED139" s="97"/>
      <c r="EE139" s="97"/>
      <c r="EF139" s="97"/>
      <c r="EG139" s="97"/>
      <c r="EH139" s="97"/>
      <c r="EI139" s="97"/>
      <c r="EJ139" s="97"/>
      <c r="EK139" s="97"/>
      <c r="EL139" s="97"/>
      <c r="EM139" s="97"/>
      <c r="EN139" s="97"/>
      <c r="EO139" s="97"/>
      <c r="EP139" s="97"/>
      <c r="EQ139" s="97"/>
      <c r="ER139" s="97"/>
      <c r="ES139" s="97"/>
      <c r="ET139" s="97"/>
      <c r="EU139" s="97"/>
      <c r="EV139" s="97"/>
      <c r="EW139" s="97"/>
      <c r="EX139" s="97"/>
      <c r="EY139" s="97"/>
      <c r="EZ139" s="97"/>
      <c r="FA139" s="97"/>
      <c r="FB139" s="97"/>
      <c r="FC139" s="97"/>
      <c r="FD139" s="97"/>
      <c r="FE139" s="97"/>
      <c r="FF139" s="97"/>
      <c r="FG139" s="97"/>
      <c r="FH139" s="97"/>
      <c r="FI139" s="97"/>
      <c r="FJ139" s="97"/>
      <c r="FK139" s="97"/>
      <c r="FL139" s="97"/>
      <c r="FM139" s="97"/>
      <c r="FN139" s="97"/>
      <c r="FO139" s="97"/>
      <c r="FP139" s="97"/>
      <c r="FQ139" s="97"/>
      <c r="FR139" s="97"/>
      <c r="FS139" s="97"/>
      <c r="FT139" s="97"/>
      <c r="FU139" s="97"/>
      <c r="FV139" s="97"/>
      <c r="FW139" s="97"/>
      <c r="FX139" s="97"/>
      <c r="FY139" s="97"/>
      <c r="FZ139" s="97"/>
      <c r="GA139" s="97"/>
      <c r="GB139" s="97"/>
      <c r="GC139" s="97"/>
      <c r="GD139" s="97"/>
      <c r="GE139" s="97"/>
      <c r="GF139" s="97"/>
      <c r="GG139" s="97"/>
      <c r="GH139" s="97"/>
      <c r="GI139" s="97"/>
      <c r="GJ139" s="97"/>
      <c r="GK139" s="97"/>
      <c r="GL139" s="97"/>
      <c r="GM139" s="97"/>
      <c r="GN139" s="97"/>
      <c r="GO139" s="97"/>
      <c r="GP139" s="97"/>
      <c r="GQ139" s="97"/>
      <c r="GR139" s="97"/>
      <c r="GS139" s="97"/>
      <c r="GT139" s="97"/>
      <c r="GU139" s="97"/>
      <c r="GV139" s="97"/>
      <c r="GW139" s="97"/>
      <c r="GX139" s="97"/>
      <c r="GY139" s="97"/>
      <c r="GZ139" s="97"/>
      <c r="HA139" s="97"/>
      <c r="HB139" s="97"/>
      <c r="HC139" s="97"/>
      <c r="HD139" s="97"/>
      <c r="HE139" s="97"/>
      <c r="HF139" s="97"/>
      <c r="HG139" s="97"/>
      <c r="HH139" s="97"/>
      <c r="HI139" s="97"/>
      <c r="HJ139" s="97"/>
      <c r="HK139" s="97"/>
      <c r="HL139" s="97"/>
      <c r="HM139" s="97"/>
      <c r="HN139" s="97"/>
      <c r="HO139" s="97"/>
      <c r="HP139" s="97"/>
      <c r="HQ139" s="97"/>
      <c r="HR139" s="97"/>
      <c r="HS139" s="97"/>
      <c r="HT139" s="97"/>
      <c r="HU139" s="97"/>
      <c r="HV139" s="97"/>
      <c r="HW139" s="97"/>
      <c r="HX139" s="97"/>
      <c r="HY139" s="97"/>
      <c r="HZ139" s="97"/>
      <c r="IA139" s="97"/>
      <c r="IB139" s="97"/>
      <c r="IC139" s="97"/>
      <c r="ID139" s="97"/>
      <c r="IE139" s="97"/>
      <c r="IF139" s="97"/>
      <c r="IG139" s="97"/>
      <c r="IH139" s="97"/>
      <c r="II139" s="97"/>
      <c r="IJ139" s="97"/>
      <c r="IK139" s="97"/>
      <c r="IL139" s="97"/>
      <c r="IM139" s="97"/>
      <c r="IN139" s="97"/>
      <c r="IO139" s="97"/>
      <c r="IP139" s="97"/>
    </row>
    <row r="140" spans="8:250" ht="12.75">
      <c r="H140"/>
      <c r="BC140" s="97"/>
      <c r="BD140" s="97"/>
      <c r="BE140" s="97"/>
      <c r="BF140" s="97"/>
      <c r="BG140" s="97"/>
      <c r="BH140" s="97"/>
      <c r="BI140" s="97"/>
      <c r="BJ140" s="97"/>
      <c r="BK140" s="97"/>
      <c r="BL140" s="97"/>
      <c r="BM140" s="97"/>
      <c r="BN140" s="97"/>
      <c r="BO140" s="97"/>
      <c r="BP140" s="97"/>
      <c r="BQ140" s="97"/>
      <c r="BR140" s="97"/>
      <c r="BS140" s="97"/>
      <c r="BT140" s="97"/>
      <c r="BU140" s="97"/>
      <c r="BV140" s="97"/>
      <c r="BW140" s="97"/>
      <c r="BX140" s="97"/>
      <c r="BY140" s="97"/>
      <c r="BZ140" s="97"/>
      <c r="CA140" s="97"/>
      <c r="CB140" s="97"/>
      <c r="CC140" s="97"/>
      <c r="CD140" s="97"/>
      <c r="CE140" s="97"/>
      <c r="CF140" s="97"/>
      <c r="CG140" s="97"/>
      <c r="CH140" s="97"/>
      <c r="CI140" s="97"/>
      <c r="CJ140" s="97"/>
      <c r="CK140" s="97"/>
      <c r="CL140" s="97"/>
      <c r="CM140" s="97"/>
      <c r="CN140" s="97"/>
      <c r="CO140" s="97"/>
      <c r="CP140" s="97"/>
      <c r="CQ140" s="97"/>
      <c r="CR140" s="97"/>
      <c r="CS140" s="97"/>
      <c r="CT140" s="97"/>
      <c r="CU140" s="97"/>
      <c r="CV140" s="97"/>
      <c r="CW140" s="97"/>
      <c r="CX140" s="97"/>
      <c r="CY140" s="97"/>
      <c r="CZ140" s="97"/>
      <c r="DA140" s="97"/>
      <c r="DB140" s="97"/>
      <c r="DC140" s="97"/>
      <c r="DD140" s="97"/>
      <c r="DE140" s="97"/>
      <c r="DF140" s="97"/>
      <c r="DG140" s="97"/>
      <c r="DH140" s="97"/>
      <c r="DI140" s="97"/>
      <c r="DJ140" s="97"/>
      <c r="DK140" s="97"/>
      <c r="DL140" s="97"/>
      <c r="DM140" s="97"/>
      <c r="DN140" s="97"/>
      <c r="DO140" s="97"/>
      <c r="DP140" s="97"/>
      <c r="DQ140" s="97"/>
      <c r="DR140" s="97"/>
      <c r="DS140" s="97"/>
      <c r="DT140" s="97"/>
      <c r="DU140" s="97"/>
      <c r="DV140" s="97"/>
      <c r="DW140" s="97"/>
      <c r="DX140" s="97"/>
      <c r="DY140" s="97"/>
      <c r="DZ140" s="97"/>
      <c r="EA140" s="97"/>
      <c r="EB140" s="97"/>
      <c r="EC140" s="97"/>
      <c r="ED140" s="97"/>
      <c r="EE140" s="97"/>
      <c r="EF140" s="97"/>
      <c r="EG140" s="97"/>
      <c r="EH140" s="97"/>
      <c r="EI140" s="97"/>
      <c r="EJ140" s="97"/>
      <c r="EK140" s="97"/>
      <c r="EL140" s="97"/>
      <c r="EM140" s="97"/>
      <c r="EN140" s="97"/>
      <c r="EO140" s="97"/>
      <c r="EP140" s="97"/>
      <c r="EQ140" s="97"/>
      <c r="ER140" s="97"/>
      <c r="ES140" s="97"/>
      <c r="ET140" s="97"/>
      <c r="EU140" s="97"/>
      <c r="EV140" s="97"/>
      <c r="EW140" s="97"/>
      <c r="EX140" s="97"/>
      <c r="EY140" s="97"/>
      <c r="EZ140" s="97"/>
      <c r="FA140" s="97"/>
      <c r="FB140" s="97"/>
      <c r="FC140" s="97"/>
      <c r="FD140" s="97"/>
      <c r="FE140" s="97"/>
      <c r="FF140" s="97"/>
      <c r="FG140" s="97"/>
      <c r="FH140" s="97"/>
      <c r="FI140" s="97"/>
      <c r="FJ140" s="97"/>
      <c r="FK140" s="97"/>
      <c r="FL140" s="97"/>
      <c r="FM140" s="97"/>
      <c r="FN140" s="97"/>
      <c r="FO140" s="97"/>
      <c r="FP140" s="97"/>
      <c r="FQ140" s="97"/>
      <c r="FR140" s="97"/>
      <c r="FS140" s="97"/>
      <c r="FT140" s="97"/>
      <c r="FU140" s="97"/>
      <c r="FV140" s="97"/>
      <c r="FW140" s="97"/>
      <c r="FX140" s="97"/>
      <c r="FY140" s="97"/>
      <c r="FZ140" s="97"/>
      <c r="GA140" s="97"/>
      <c r="GB140" s="97"/>
      <c r="GC140" s="97"/>
      <c r="GD140" s="97"/>
      <c r="GE140" s="97"/>
      <c r="GF140" s="97"/>
      <c r="GG140" s="97"/>
      <c r="GH140" s="97"/>
      <c r="GI140" s="97"/>
      <c r="GJ140" s="97"/>
      <c r="GK140" s="97"/>
      <c r="GL140" s="97"/>
      <c r="GM140" s="97"/>
      <c r="GN140" s="97"/>
      <c r="GO140" s="97"/>
      <c r="GP140" s="97"/>
      <c r="GQ140" s="97"/>
      <c r="GR140" s="97"/>
      <c r="GS140" s="97"/>
      <c r="GT140" s="97"/>
      <c r="GU140" s="97"/>
      <c r="GV140" s="97"/>
      <c r="GW140" s="97"/>
      <c r="GX140" s="97"/>
      <c r="GY140" s="97"/>
      <c r="GZ140" s="97"/>
      <c r="HA140" s="97"/>
      <c r="HB140" s="97"/>
      <c r="HC140" s="97"/>
      <c r="HD140" s="97"/>
      <c r="HE140" s="97"/>
      <c r="HF140" s="97"/>
      <c r="HG140" s="97"/>
      <c r="HH140" s="97"/>
      <c r="HI140" s="97"/>
      <c r="HJ140" s="97"/>
      <c r="HK140" s="97"/>
      <c r="HL140" s="97"/>
      <c r="HM140" s="97"/>
      <c r="HN140" s="97"/>
      <c r="HO140" s="97"/>
      <c r="HP140" s="97"/>
      <c r="HQ140" s="97"/>
      <c r="HR140" s="97"/>
      <c r="HS140" s="97"/>
      <c r="HT140" s="97"/>
      <c r="HU140" s="97"/>
      <c r="HV140" s="97"/>
      <c r="HW140" s="97"/>
      <c r="HX140" s="97"/>
      <c r="HY140" s="97"/>
      <c r="HZ140" s="97"/>
      <c r="IA140" s="97"/>
      <c r="IB140" s="97"/>
      <c r="IC140" s="97"/>
      <c r="ID140" s="97"/>
      <c r="IE140" s="97"/>
      <c r="IF140" s="97"/>
      <c r="IG140" s="97"/>
      <c r="IH140" s="97"/>
      <c r="II140" s="97"/>
      <c r="IJ140" s="97"/>
      <c r="IK140" s="97"/>
      <c r="IL140" s="97"/>
      <c r="IM140" s="97"/>
      <c r="IN140" s="97"/>
      <c r="IO140" s="97"/>
      <c r="IP140" s="97"/>
    </row>
    <row r="141" spans="8:250" ht="12.75">
      <c r="H141"/>
      <c r="BC141" s="97"/>
      <c r="BD141" s="97"/>
      <c r="BE141" s="97"/>
      <c r="BF141" s="97"/>
      <c r="BG141" s="97"/>
      <c r="BH141" s="97"/>
      <c r="BI141" s="97"/>
      <c r="BJ141" s="97"/>
      <c r="BK141" s="97"/>
      <c r="BL141" s="97"/>
      <c r="BM141" s="97"/>
      <c r="BN141" s="97"/>
      <c r="BO141" s="97"/>
      <c r="BP141" s="97"/>
      <c r="BQ141" s="97"/>
      <c r="BR141" s="97"/>
      <c r="BS141" s="97"/>
      <c r="BT141" s="97"/>
      <c r="BU141" s="97"/>
      <c r="BV141" s="97"/>
      <c r="BW141" s="97"/>
      <c r="BX141" s="97"/>
      <c r="BY141" s="97"/>
      <c r="BZ141" s="97"/>
      <c r="CA141" s="97"/>
      <c r="CB141" s="97"/>
      <c r="CC141" s="97"/>
      <c r="CD141" s="97"/>
      <c r="CE141" s="97"/>
      <c r="CF141" s="97"/>
      <c r="CG141" s="97"/>
      <c r="CH141" s="97"/>
      <c r="CI141" s="97"/>
      <c r="CJ141" s="97"/>
      <c r="CK141" s="97"/>
      <c r="CL141" s="97"/>
      <c r="CM141" s="97"/>
      <c r="CN141" s="97"/>
      <c r="CO141" s="97"/>
      <c r="CP141" s="97"/>
      <c r="CQ141" s="97"/>
      <c r="CR141" s="97"/>
      <c r="CS141" s="97"/>
      <c r="CT141" s="97"/>
      <c r="CU141" s="97"/>
      <c r="CV141" s="97"/>
      <c r="CW141" s="97"/>
      <c r="CX141" s="97"/>
      <c r="CY141" s="97"/>
      <c r="CZ141" s="97"/>
      <c r="DA141" s="97"/>
      <c r="DB141" s="97"/>
      <c r="DC141" s="97"/>
      <c r="DD141" s="97"/>
      <c r="DE141" s="97"/>
      <c r="DF141" s="97"/>
      <c r="DG141" s="97"/>
      <c r="DH141" s="97"/>
      <c r="DI141" s="97"/>
      <c r="DJ141" s="97"/>
      <c r="DK141" s="97"/>
      <c r="DL141" s="97"/>
      <c r="DM141" s="97"/>
      <c r="DN141" s="97"/>
      <c r="DO141" s="97"/>
      <c r="DP141" s="97"/>
      <c r="DQ141" s="97"/>
      <c r="DR141" s="97"/>
      <c r="DS141" s="97"/>
      <c r="DT141" s="97"/>
      <c r="DU141" s="97"/>
      <c r="DV141" s="97"/>
      <c r="DW141" s="97"/>
      <c r="DX141" s="97"/>
      <c r="DY141" s="97"/>
      <c r="DZ141" s="97"/>
      <c r="EA141" s="97"/>
      <c r="EB141" s="97"/>
      <c r="EC141" s="97"/>
      <c r="ED141" s="97"/>
      <c r="EE141" s="97"/>
      <c r="EF141" s="97"/>
      <c r="EG141" s="97"/>
      <c r="EH141" s="97"/>
      <c r="EI141" s="97"/>
      <c r="EJ141" s="97"/>
      <c r="EK141" s="97"/>
      <c r="EL141" s="97"/>
      <c r="EM141" s="97"/>
      <c r="EN141" s="97"/>
      <c r="EO141" s="97"/>
      <c r="EP141" s="97"/>
      <c r="EQ141" s="97"/>
      <c r="ER141" s="97"/>
      <c r="ES141" s="97"/>
      <c r="ET141" s="97"/>
      <c r="EU141" s="97"/>
      <c r="EV141" s="97"/>
      <c r="EW141" s="97"/>
      <c r="EX141" s="97"/>
      <c r="EY141" s="97"/>
      <c r="EZ141" s="97"/>
      <c r="FA141" s="97"/>
      <c r="FB141" s="97"/>
      <c r="FC141" s="97"/>
      <c r="FD141" s="97"/>
      <c r="FE141" s="97"/>
      <c r="FF141" s="97"/>
      <c r="FG141" s="97"/>
      <c r="FH141" s="97"/>
      <c r="FI141" s="97"/>
      <c r="FJ141" s="97"/>
      <c r="FK141" s="97"/>
      <c r="FL141" s="97"/>
      <c r="FM141" s="97"/>
      <c r="FN141" s="97"/>
      <c r="FO141" s="97"/>
      <c r="FP141" s="97"/>
      <c r="FQ141" s="97"/>
      <c r="FR141" s="97"/>
      <c r="FS141" s="97"/>
      <c r="FT141" s="97"/>
      <c r="FU141" s="97"/>
      <c r="FV141" s="97"/>
      <c r="FW141" s="97"/>
      <c r="FX141" s="97"/>
      <c r="FY141" s="97"/>
      <c r="FZ141" s="97"/>
      <c r="GA141" s="97"/>
      <c r="GB141" s="97"/>
      <c r="GC141" s="97"/>
      <c r="GD141" s="97"/>
      <c r="GE141" s="97"/>
      <c r="GF141" s="97"/>
      <c r="GG141" s="97"/>
      <c r="GH141" s="97"/>
      <c r="GI141" s="97"/>
      <c r="GJ141" s="97"/>
      <c r="GK141" s="97"/>
      <c r="GL141" s="97"/>
      <c r="GM141" s="97"/>
      <c r="GN141" s="97"/>
      <c r="GO141" s="97"/>
      <c r="GP141" s="97"/>
      <c r="GQ141" s="97"/>
      <c r="GR141" s="97"/>
      <c r="GS141" s="97"/>
      <c r="GT141" s="97"/>
      <c r="GU141" s="97"/>
      <c r="GV141" s="97"/>
      <c r="GW141" s="97"/>
      <c r="GX141" s="97"/>
      <c r="GY141" s="97"/>
      <c r="GZ141" s="97"/>
      <c r="HA141" s="97"/>
      <c r="HB141" s="97"/>
      <c r="HC141" s="97"/>
      <c r="HD141" s="97"/>
      <c r="HE141" s="97"/>
      <c r="HF141" s="97"/>
      <c r="HG141" s="97"/>
      <c r="HH141" s="97"/>
      <c r="HI141" s="97"/>
      <c r="HJ141" s="97"/>
      <c r="HK141" s="97"/>
      <c r="HL141" s="97"/>
      <c r="HM141" s="97"/>
      <c r="HN141" s="97"/>
      <c r="HO141" s="97"/>
      <c r="HP141" s="97"/>
      <c r="HQ141" s="97"/>
      <c r="HR141" s="97"/>
      <c r="HS141" s="97"/>
      <c r="HT141" s="97"/>
      <c r="HU141" s="97"/>
      <c r="HV141" s="97"/>
      <c r="HW141" s="97"/>
      <c r="HX141" s="97"/>
      <c r="HY141" s="97"/>
      <c r="HZ141" s="97"/>
      <c r="IA141" s="97"/>
      <c r="IB141" s="97"/>
      <c r="IC141" s="97"/>
      <c r="ID141" s="97"/>
      <c r="IE141" s="97"/>
      <c r="IF141" s="97"/>
      <c r="IG141" s="97"/>
      <c r="IH141" s="97"/>
      <c r="II141" s="97"/>
      <c r="IJ141" s="97"/>
      <c r="IK141" s="97"/>
      <c r="IL141" s="97"/>
      <c r="IM141" s="97"/>
      <c r="IN141" s="97"/>
      <c r="IO141" s="97"/>
      <c r="IP141" s="97"/>
    </row>
    <row r="142" spans="8:250" ht="12.75">
      <c r="H142"/>
      <c r="BC142" s="97"/>
      <c r="BD142" s="97"/>
      <c r="BE142" s="97"/>
      <c r="BF142" s="97"/>
      <c r="BG142" s="97"/>
      <c r="BH142" s="97"/>
      <c r="BI142" s="97"/>
      <c r="BJ142" s="97"/>
      <c r="BK142" s="97"/>
      <c r="BL142" s="97"/>
      <c r="BM142" s="97"/>
      <c r="BN142" s="97"/>
      <c r="BO142" s="97"/>
      <c r="BP142" s="97"/>
      <c r="BQ142" s="97"/>
      <c r="BR142" s="97"/>
      <c r="BS142" s="97"/>
      <c r="BT142" s="97"/>
      <c r="BU142" s="97"/>
      <c r="BV142" s="97"/>
      <c r="BW142" s="97"/>
      <c r="BX142" s="97"/>
      <c r="BY142" s="97"/>
      <c r="BZ142" s="97"/>
      <c r="CA142" s="97"/>
      <c r="CB142" s="97"/>
      <c r="CC142" s="97"/>
      <c r="CD142" s="97"/>
      <c r="CE142" s="97"/>
      <c r="CF142" s="97"/>
      <c r="CG142" s="97"/>
      <c r="CH142" s="97"/>
      <c r="CI142" s="97"/>
      <c r="CJ142" s="97"/>
      <c r="CK142" s="97"/>
      <c r="CL142" s="97"/>
      <c r="CM142" s="97"/>
      <c r="CN142" s="97"/>
      <c r="CO142" s="97"/>
      <c r="CP142" s="97"/>
      <c r="CQ142" s="97"/>
      <c r="CR142" s="97"/>
      <c r="CS142" s="97"/>
      <c r="CT142" s="97"/>
      <c r="CU142" s="97"/>
      <c r="CV142" s="97"/>
      <c r="CW142" s="97"/>
      <c r="CX142" s="97"/>
      <c r="CY142" s="97"/>
      <c r="CZ142" s="97"/>
      <c r="DA142" s="97"/>
      <c r="DB142" s="97"/>
      <c r="DC142" s="97"/>
      <c r="DD142" s="97"/>
      <c r="DE142" s="97"/>
      <c r="DF142" s="97"/>
      <c r="DG142" s="97"/>
      <c r="DH142" s="97"/>
      <c r="DI142" s="97"/>
      <c r="DJ142" s="97"/>
      <c r="DK142" s="97"/>
      <c r="DL142" s="97"/>
      <c r="DM142" s="97"/>
      <c r="DN142" s="97"/>
      <c r="DO142" s="97"/>
      <c r="DP142" s="97"/>
      <c r="DQ142" s="97"/>
      <c r="DR142" s="97"/>
      <c r="DS142" s="97"/>
      <c r="DT142" s="97"/>
      <c r="DU142" s="97"/>
      <c r="DV142" s="97"/>
      <c r="DW142" s="97"/>
      <c r="DX142" s="97"/>
      <c r="DY142" s="97"/>
      <c r="DZ142" s="97"/>
      <c r="EA142" s="97"/>
      <c r="EB142" s="97"/>
      <c r="EC142" s="97"/>
      <c r="ED142" s="97"/>
      <c r="EE142" s="97"/>
      <c r="EF142" s="97"/>
      <c r="EG142" s="97"/>
      <c r="EH142" s="97"/>
      <c r="EI142" s="97"/>
      <c r="EJ142" s="97"/>
      <c r="EK142" s="97"/>
      <c r="EL142" s="97"/>
      <c r="EM142" s="97"/>
      <c r="EN142" s="97"/>
      <c r="EO142" s="97"/>
      <c r="EP142" s="97"/>
      <c r="EQ142" s="97"/>
      <c r="ER142" s="97"/>
      <c r="ES142" s="97"/>
      <c r="ET142" s="97"/>
      <c r="EU142" s="97"/>
      <c r="EV142" s="97"/>
      <c r="EW142" s="97"/>
      <c r="EX142" s="97"/>
      <c r="EY142" s="97"/>
      <c r="EZ142" s="97"/>
      <c r="FA142" s="97"/>
      <c r="FB142" s="97"/>
      <c r="FC142" s="97"/>
      <c r="FD142" s="97"/>
      <c r="FE142" s="97"/>
      <c r="FF142" s="97"/>
      <c r="FG142" s="97"/>
      <c r="FH142" s="97"/>
      <c r="FI142" s="97"/>
      <c r="FJ142" s="97"/>
      <c r="FK142" s="97"/>
      <c r="FL142" s="97"/>
      <c r="FM142" s="97"/>
      <c r="FN142" s="97"/>
      <c r="FO142" s="97"/>
      <c r="FP142" s="97"/>
      <c r="FQ142" s="97"/>
      <c r="FR142" s="97"/>
      <c r="FS142" s="97"/>
      <c r="FT142" s="97"/>
      <c r="FU142" s="97"/>
      <c r="FV142" s="97"/>
      <c r="FW142" s="97"/>
      <c r="FX142" s="97"/>
      <c r="FY142" s="97"/>
      <c r="FZ142" s="97"/>
      <c r="GA142" s="97"/>
      <c r="GB142" s="97"/>
      <c r="GC142" s="97"/>
      <c r="GD142" s="97"/>
      <c r="GE142" s="97"/>
      <c r="GF142" s="97"/>
      <c r="GG142" s="97"/>
      <c r="GH142" s="97"/>
      <c r="GI142" s="97"/>
      <c r="GJ142" s="97"/>
      <c r="GK142" s="97"/>
      <c r="GL142" s="97"/>
      <c r="GM142" s="97"/>
      <c r="GN142" s="97"/>
      <c r="GO142" s="97"/>
      <c r="GP142" s="97"/>
      <c r="GQ142" s="97"/>
      <c r="GR142" s="97"/>
      <c r="GS142" s="97"/>
      <c r="GT142" s="97"/>
      <c r="GU142" s="97"/>
      <c r="GV142" s="97"/>
      <c r="GW142" s="97"/>
      <c r="GX142" s="97"/>
      <c r="GY142" s="97"/>
      <c r="GZ142" s="97"/>
      <c r="HA142" s="97"/>
      <c r="HB142" s="97"/>
      <c r="HC142" s="97"/>
      <c r="HD142" s="97"/>
      <c r="HE142" s="97"/>
      <c r="HF142" s="97"/>
      <c r="HG142" s="97"/>
      <c r="HH142" s="97"/>
      <c r="HI142" s="97"/>
      <c r="HJ142" s="97"/>
      <c r="HK142" s="97"/>
      <c r="HL142" s="97"/>
      <c r="HM142" s="97"/>
      <c r="HN142" s="97"/>
      <c r="HO142" s="97"/>
      <c r="HP142" s="97"/>
      <c r="HQ142" s="97"/>
      <c r="HR142" s="97"/>
      <c r="HS142" s="97"/>
      <c r="HT142" s="97"/>
      <c r="HU142" s="97"/>
      <c r="HV142" s="97"/>
      <c r="HW142" s="97"/>
      <c r="HX142" s="97"/>
      <c r="HY142" s="97"/>
      <c r="HZ142" s="97"/>
      <c r="IA142" s="97"/>
      <c r="IB142" s="97"/>
      <c r="IC142" s="97"/>
      <c r="ID142" s="97"/>
      <c r="IE142" s="97"/>
      <c r="IF142" s="97"/>
      <c r="IG142" s="97"/>
      <c r="IH142" s="97"/>
      <c r="II142" s="97"/>
      <c r="IJ142" s="97"/>
      <c r="IK142" s="97"/>
      <c r="IL142" s="97"/>
      <c r="IM142" s="97"/>
      <c r="IN142" s="97"/>
      <c r="IO142" s="97"/>
      <c r="IP142" s="97"/>
    </row>
    <row r="143" spans="8:250" ht="12.75">
      <c r="H143"/>
      <c r="BC143" s="97"/>
      <c r="BD143" s="97"/>
      <c r="BE143" s="97"/>
      <c r="BF143" s="97"/>
      <c r="BG143" s="97"/>
      <c r="BH143" s="97"/>
      <c r="BI143" s="97"/>
      <c r="BJ143" s="97"/>
      <c r="BK143" s="97"/>
      <c r="BL143" s="97"/>
      <c r="BM143" s="97"/>
      <c r="BN143" s="97"/>
      <c r="BO143" s="97"/>
      <c r="BP143" s="97"/>
      <c r="BQ143" s="97"/>
      <c r="BR143" s="97"/>
      <c r="BS143" s="97"/>
      <c r="BT143" s="97"/>
      <c r="BU143" s="97"/>
      <c r="BV143" s="97"/>
      <c r="BW143" s="97"/>
      <c r="BX143" s="97"/>
      <c r="BY143" s="97"/>
      <c r="BZ143" s="97"/>
      <c r="CA143" s="97"/>
      <c r="CB143" s="97"/>
      <c r="CC143" s="97"/>
      <c r="CD143" s="97"/>
      <c r="CE143" s="97"/>
      <c r="CF143" s="97"/>
      <c r="CG143" s="97"/>
      <c r="CH143" s="97"/>
      <c r="CI143" s="97"/>
      <c r="CJ143" s="97"/>
      <c r="CK143" s="97"/>
      <c r="CL143" s="97"/>
      <c r="CM143" s="97"/>
      <c r="CN143" s="97"/>
      <c r="CO143" s="97"/>
      <c r="CP143" s="97"/>
      <c r="CQ143" s="97"/>
      <c r="CR143" s="97"/>
      <c r="CS143" s="97"/>
      <c r="CT143" s="97"/>
      <c r="CU143" s="97"/>
      <c r="CV143" s="97"/>
      <c r="CW143" s="97"/>
      <c r="CX143" s="97"/>
      <c r="CY143" s="97"/>
      <c r="CZ143" s="97"/>
      <c r="DA143" s="97"/>
      <c r="DB143" s="97"/>
      <c r="DC143" s="97"/>
      <c r="DD143" s="97"/>
      <c r="DE143" s="97"/>
      <c r="DF143" s="97"/>
      <c r="DG143" s="97"/>
      <c r="DH143" s="97"/>
      <c r="DI143" s="97"/>
      <c r="DJ143" s="97"/>
      <c r="DK143" s="97"/>
      <c r="DL143" s="97"/>
      <c r="DM143" s="97"/>
      <c r="DN143" s="97"/>
      <c r="DO143" s="97"/>
      <c r="DP143" s="97"/>
      <c r="DQ143" s="97"/>
      <c r="DR143" s="97"/>
      <c r="DS143" s="97"/>
      <c r="DT143" s="97"/>
      <c r="DU143" s="97"/>
      <c r="DV143" s="97"/>
      <c r="DW143" s="97"/>
      <c r="DX143" s="97"/>
      <c r="DY143" s="97"/>
      <c r="DZ143" s="97"/>
      <c r="EA143" s="97"/>
      <c r="EB143" s="97"/>
      <c r="EC143" s="97"/>
      <c r="ED143" s="97"/>
      <c r="EE143" s="97"/>
      <c r="EF143" s="97"/>
      <c r="EG143" s="97"/>
      <c r="EH143" s="97"/>
      <c r="EI143" s="97"/>
      <c r="EJ143" s="97"/>
      <c r="EK143" s="97"/>
      <c r="EL143" s="97"/>
      <c r="EM143" s="97"/>
      <c r="EN143" s="97"/>
      <c r="EO143" s="97"/>
      <c r="EP143" s="97"/>
      <c r="EQ143" s="97"/>
      <c r="ER143" s="97"/>
      <c r="ES143" s="97"/>
      <c r="ET143" s="97"/>
      <c r="EU143" s="97"/>
      <c r="EV143" s="97"/>
      <c r="EW143" s="97"/>
      <c r="EX143" s="97"/>
      <c r="EY143" s="97"/>
      <c r="EZ143" s="97"/>
      <c r="FA143" s="97"/>
      <c r="FB143" s="97"/>
      <c r="FC143" s="97"/>
      <c r="FD143" s="97"/>
      <c r="FE143" s="97"/>
      <c r="FF143" s="97"/>
      <c r="FG143" s="97"/>
      <c r="FH143" s="97"/>
      <c r="FI143" s="97"/>
      <c r="FJ143" s="97"/>
      <c r="FK143" s="97"/>
      <c r="FL143" s="97"/>
      <c r="FM143" s="97"/>
      <c r="FN143" s="97"/>
      <c r="FO143" s="97"/>
      <c r="FP143" s="97"/>
      <c r="FQ143" s="97"/>
      <c r="FR143" s="97"/>
      <c r="FS143" s="97"/>
      <c r="FT143" s="97"/>
      <c r="FU143" s="97"/>
      <c r="FV143" s="97"/>
      <c r="FW143" s="97"/>
      <c r="FX143" s="97"/>
      <c r="FY143" s="97"/>
      <c r="FZ143" s="97"/>
      <c r="GA143" s="97"/>
      <c r="GB143" s="97"/>
      <c r="GC143" s="97"/>
      <c r="GD143" s="97"/>
      <c r="GE143" s="97"/>
      <c r="GF143" s="97"/>
      <c r="GG143" s="97"/>
      <c r="GH143" s="97"/>
      <c r="GI143" s="97"/>
      <c r="GJ143" s="97"/>
      <c r="GK143" s="97"/>
      <c r="GL143" s="97"/>
      <c r="GM143" s="97"/>
      <c r="GN143" s="97"/>
      <c r="GO143" s="97"/>
      <c r="GP143" s="97"/>
      <c r="GQ143" s="97"/>
      <c r="GR143" s="97"/>
      <c r="GS143" s="97"/>
      <c r="GT143" s="97"/>
      <c r="GU143" s="97"/>
      <c r="GV143" s="97"/>
      <c r="GW143" s="97"/>
      <c r="GX143" s="97"/>
      <c r="GY143" s="97"/>
      <c r="GZ143" s="97"/>
      <c r="HA143" s="97"/>
      <c r="HB143" s="97"/>
      <c r="HC143" s="97"/>
      <c r="HD143" s="97"/>
      <c r="HE143" s="97"/>
      <c r="HF143" s="97"/>
      <c r="HG143" s="97"/>
      <c r="HH143" s="97"/>
      <c r="HI143" s="97"/>
      <c r="HJ143" s="97"/>
      <c r="HK143" s="97"/>
      <c r="HL143" s="97"/>
      <c r="HM143" s="97"/>
      <c r="HN143" s="97"/>
      <c r="HO143" s="97"/>
      <c r="HP143" s="97"/>
      <c r="HQ143" s="97"/>
      <c r="HR143" s="97"/>
      <c r="HS143" s="97"/>
      <c r="HT143" s="97"/>
      <c r="HU143" s="97"/>
      <c r="HV143" s="97"/>
      <c r="HW143" s="97"/>
      <c r="HX143" s="97"/>
      <c r="HY143" s="97"/>
      <c r="HZ143" s="97"/>
      <c r="IA143" s="97"/>
      <c r="IB143" s="97"/>
      <c r="IC143" s="97"/>
      <c r="ID143" s="97"/>
      <c r="IE143" s="97"/>
      <c r="IF143" s="97"/>
      <c r="IG143" s="97"/>
      <c r="IH143" s="97"/>
      <c r="II143" s="97"/>
      <c r="IJ143" s="97"/>
      <c r="IK143" s="97"/>
      <c r="IL143" s="97"/>
      <c r="IM143" s="97"/>
      <c r="IN143" s="97"/>
      <c r="IO143" s="97"/>
      <c r="IP143" s="97"/>
    </row>
    <row r="144" spans="8:250" ht="12.75">
      <c r="H144"/>
      <c r="BC144" s="97"/>
      <c r="BD144" s="97"/>
      <c r="BE144" s="97"/>
      <c r="BF144" s="97"/>
      <c r="BG144" s="97"/>
      <c r="BH144" s="97"/>
      <c r="BI144" s="97"/>
      <c r="BJ144" s="97"/>
      <c r="BK144" s="97"/>
      <c r="BL144" s="97"/>
      <c r="BM144" s="97"/>
      <c r="BN144" s="97"/>
      <c r="BO144" s="97"/>
      <c r="BP144" s="97"/>
      <c r="BQ144" s="97"/>
      <c r="BR144" s="97"/>
      <c r="BS144" s="97"/>
      <c r="BT144" s="97"/>
      <c r="BU144" s="97"/>
      <c r="BV144" s="97"/>
      <c r="BW144" s="97"/>
      <c r="BX144" s="97"/>
      <c r="BY144" s="97"/>
      <c r="BZ144" s="97"/>
      <c r="CA144" s="97"/>
      <c r="CB144" s="97"/>
      <c r="CC144" s="97"/>
      <c r="CD144" s="97"/>
      <c r="CE144" s="97"/>
      <c r="CF144" s="97"/>
      <c r="CG144" s="97"/>
      <c r="CH144" s="97"/>
      <c r="CI144" s="97"/>
      <c r="CJ144" s="97"/>
      <c r="CK144" s="97"/>
      <c r="CL144" s="97"/>
      <c r="CM144" s="97"/>
      <c r="CN144" s="97"/>
      <c r="CO144" s="97"/>
      <c r="CP144" s="97"/>
      <c r="CQ144" s="97"/>
      <c r="CR144" s="97"/>
      <c r="CS144" s="97"/>
      <c r="CT144" s="97"/>
      <c r="CU144" s="97"/>
      <c r="CV144" s="97"/>
      <c r="CW144" s="97"/>
      <c r="CX144" s="97"/>
      <c r="CY144" s="97"/>
      <c r="CZ144" s="97"/>
      <c r="DA144" s="97"/>
      <c r="DB144" s="97"/>
      <c r="DC144" s="97"/>
      <c r="DD144" s="97"/>
      <c r="DE144" s="97"/>
      <c r="DF144" s="97"/>
      <c r="DG144" s="97"/>
      <c r="DH144" s="97"/>
      <c r="DI144" s="97"/>
      <c r="DJ144" s="97"/>
      <c r="DK144" s="97"/>
      <c r="DL144" s="97"/>
      <c r="DM144" s="97"/>
      <c r="DN144" s="97"/>
      <c r="DO144" s="97"/>
      <c r="DP144" s="97"/>
      <c r="DQ144" s="97"/>
      <c r="DR144" s="97"/>
      <c r="DS144" s="97"/>
      <c r="DT144" s="97"/>
      <c r="DU144" s="97"/>
      <c r="DV144" s="97"/>
      <c r="DW144" s="97"/>
      <c r="DX144" s="97"/>
      <c r="DY144" s="97"/>
      <c r="DZ144" s="97"/>
      <c r="EA144" s="97"/>
      <c r="EB144" s="97"/>
      <c r="EC144" s="97"/>
      <c r="ED144" s="97"/>
      <c r="EE144" s="97"/>
      <c r="EF144" s="97"/>
      <c r="EG144" s="97"/>
      <c r="EH144" s="97"/>
      <c r="EI144" s="97"/>
      <c r="EJ144" s="97"/>
      <c r="EK144" s="97"/>
      <c r="EL144" s="97"/>
      <c r="EM144" s="97"/>
      <c r="EN144" s="97"/>
      <c r="EO144" s="97"/>
      <c r="EP144" s="97"/>
      <c r="EQ144" s="97"/>
      <c r="ER144" s="97"/>
      <c r="ES144" s="97"/>
      <c r="ET144" s="97"/>
      <c r="EU144" s="97"/>
      <c r="EV144" s="97"/>
      <c r="EW144" s="97"/>
      <c r="EX144" s="97"/>
      <c r="EY144" s="97"/>
      <c r="EZ144" s="97"/>
      <c r="FA144" s="97"/>
      <c r="FB144" s="97"/>
      <c r="FC144" s="97"/>
      <c r="FD144" s="97"/>
      <c r="FE144" s="97"/>
      <c r="FF144" s="97"/>
      <c r="FG144" s="97"/>
      <c r="FH144" s="97"/>
      <c r="FI144" s="97"/>
      <c r="FJ144" s="97"/>
      <c r="FK144" s="97"/>
      <c r="FL144" s="97"/>
      <c r="FM144" s="97"/>
      <c r="FN144" s="97"/>
      <c r="FO144" s="97"/>
      <c r="FP144" s="97"/>
      <c r="FQ144" s="97"/>
      <c r="FR144" s="97"/>
      <c r="FS144" s="97"/>
      <c r="FT144" s="97"/>
      <c r="FU144" s="97"/>
      <c r="FV144" s="97"/>
      <c r="FW144" s="97"/>
      <c r="FX144" s="97"/>
      <c r="FY144" s="97"/>
      <c r="FZ144" s="97"/>
      <c r="GA144" s="97"/>
      <c r="GB144" s="97"/>
      <c r="GC144" s="97"/>
      <c r="GD144" s="97"/>
      <c r="GE144" s="97"/>
      <c r="GF144" s="97"/>
      <c r="GG144" s="97"/>
      <c r="GH144" s="97"/>
      <c r="GI144" s="97"/>
      <c r="GJ144" s="97"/>
      <c r="GK144" s="97"/>
      <c r="GL144" s="97"/>
      <c r="GM144" s="97"/>
      <c r="GN144" s="97"/>
      <c r="GO144" s="97"/>
      <c r="GP144" s="97"/>
      <c r="GQ144" s="97"/>
      <c r="GR144" s="97"/>
      <c r="GS144" s="97"/>
      <c r="GT144" s="97"/>
      <c r="GU144" s="97"/>
      <c r="GV144" s="97"/>
      <c r="GW144" s="97"/>
      <c r="GX144" s="97"/>
      <c r="GY144" s="97"/>
      <c r="GZ144" s="97"/>
      <c r="HA144" s="97"/>
      <c r="HB144" s="97"/>
      <c r="HC144" s="97"/>
      <c r="HD144" s="97"/>
      <c r="HE144" s="97"/>
      <c r="HF144" s="97"/>
      <c r="HG144" s="97"/>
      <c r="HH144" s="97"/>
      <c r="HI144" s="97"/>
      <c r="HJ144" s="97"/>
      <c r="HK144" s="97"/>
      <c r="HL144" s="97"/>
      <c r="HM144" s="97"/>
      <c r="HN144" s="97"/>
      <c r="HO144" s="97"/>
      <c r="HP144" s="97"/>
      <c r="HQ144" s="97"/>
      <c r="HR144" s="97"/>
      <c r="HS144" s="97"/>
      <c r="HT144" s="97"/>
      <c r="HU144" s="97"/>
      <c r="HV144" s="97"/>
      <c r="HW144" s="97"/>
      <c r="HX144" s="97"/>
      <c r="HY144" s="97"/>
      <c r="HZ144" s="97"/>
      <c r="IA144" s="97"/>
      <c r="IB144" s="97"/>
      <c r="IC144" s="97"/>
      <c r="ID144" s="97"/>
      <c r="IE144" s="97"/>
      <c r="IF144" s="97"/>
      <c r="IG144" s="97"/>
      <c r="IH144" s="97"/>
      <c r="II144" s="97"/>
      <c r="IJ144" s="97"/>
      <c r="IK144" s="97"/>
      <c r="IL144" s="97"/>
      <c r="IM144" s="97"/>
      <c r="IN144" s="97"/>
      <c r="IO144" s="97"/>
      <c r="IP144" s="97"/>
    </row>
    <row r="145" spans="8:250" ht="12.75">
      <c r="H145"/>
      <c r="BC145" s="97"/>
      <c r="BD145" s="97"/>
      <c r="BE145" s="97"/>
      <c r="BF145" s="97"/>
      <c r="BG145" s="97"/>
      <c r="BH145" s="97"/>
      <c r="BI145" s="97"/>
      <c r="BJ145" s="97"/>
      <c r="BK145" s="97"/>
      <c r="BL145" s="97"/>
      <c r="BM145" s="97"/>
      <c r="BN145" s="97"/>
      <c r="BO145" s="97"/>
      <c r="BP145" s="97"/>
      <c r="BQ145" s="97"/>
      <c r="BR145" s="97"/>
      <c r="BS145" s="97"/>
      <c r="BT145" s="97"/>
      <c r="BU145" s="97"/>
      <c r="BV145" s="97"/>
      <c r="BW145" s="97"/>
      <c r="BX145" s="97"/>
      <c r="BY145" s="97"/>
      <c r="BZ145" s="97"/>
      <c r="CA145" s="97"/>
      <c r="CB145" s="97"/>
      <c r="CC145" s="97"/>
      <c r="CD145" s="97"/>
      <c r="CE145" s="97"/>
      <c r="CF145" s="97"/>
      <c r="CG145" s="97"/>
      <c r="CH145" s="97"/>
      <c r="CI145" s="97"/>
      <c r="CJ145" s="97"/>
      <c r="CK145" s="97"/>
      <c r="CL145" s="97"/>
      <c r="CM145" s="97"/>
      <c r="CN145" s="97"/>
      <c r="CO145" s="97"/>
      <c r="CP145" s="97"/>
      <c r="CQ145" s="97"/>
      <c r="CR145" s="97"/>
      <c r="CS145" s="97"/>
      <c r="CT145" s="97"/>
      <c r="CU145" s="97"/>
      <c r="CV145" s="97"/>
      <c r="CW145" s="97"/>
      <c r="CX145" s="97"/>
      <c r="CY145" s="97"/>
      <c r="CZ145" s="97"/>
      <c r="DA145" s="97"/>
      <c r="DB145" s="97"/>
      <c r="DC145" s="97"/>
      <c r="DD145" s="97"/>
      <c r="DE145" s="97"/>
      <c r="DF145" s="97"/>
      <c r="DG145" s="97"/>
      <c r="DH145" s="97"/>
      <c r="DI145" s="97"/>
      <c r="DJ145" s="97"/>
      <c r="DK145" s="97"/>
      <c r="DL145" s="97"/>
      <c r="DM145" s="97"/>
      <c r="DN145" s="97"/>
      <c r="DO145" s="97"/>
      <c r="DP145" s="97"/>
      <c r="DQ145" s="97"/>
      <c r="DR145" s="97"/>
      <c r="DS145" s="97"/>
      <c r="DT145" s="97"/>
      <c r="DU145" s="97"/>
      <c r="DV145" s="97"/>
      <c r="DW145" s="97"/>
      <c r="DX145" s="97"/>
      <c r="DY145" s="97"/>
      <c r="DZ145" s="97"/>
      <c r="EA145" s="97"/>
      <c r="EB145" s="97"/>
      <c r="EC145" s="97"/>
      <c r="ED145" s="97"/>
      <c r="EE145" s="97"/>
      <c r="EF145" s="97"/>
      <c r="EG145" s="97"/>
      <c r="EH145" s="97"/>
      <c r="EI145" s="97"/>
      <c r="EJ145" s="97"/>
      <c r="EK145" s="97"/>
      <c r="EL145" s="97"/>
      <c r="EM145" s="97"/>
      <c r="EN145" s="97"/>
      <c r="EO145" s="97"/>
      <c r="EP145" s="97"/>
      <c r="EQ145" s="97"/>
      <c r="ER145" s="97"/>
      <c r="ES145" s="97"/>
      <c r="ET145" s="97"/>
      <c r="EU145" s="97"/>
      <c r="EV145" s="97"/>
      <c r="EW145" s="97"/>
      <c r="EX145" s="97"/>
      <c r="EY145" s="97"/>
      <c r="EZ145" s="97"/>
      <c r="FA145" s="97"/>
      <c r="FB145" s="97"/>
      <c r="FC145" s="97"/>
      <c r="FD145" s="97"/>
      <c r="FE145" s="97"/>
      <c r="FF145" s="97"/>
      <c r="FG145" s="97"/>
      <c r="FH145" s="97"/>
      <c r="FI145" s="97"/>
      <c r="FJ145" s="97"/>
      <c r="FK145" s="97"/>
      <c r="FL145" s="97"/>
      <c r="FM145" s="97"/>
      <c r="FN145" s="97"/>
      <c r="FO145" s="97"/>
      <c r="FP145" s="97"/>
      <c r="FQ145" s="97"/>
      <c r="FR145" s="97"/>
      <c r="FS145" s="97"/>
      <c r="FT145" s="97"/>
      <c r="FU145" s="97"/>
      <c r="FV145" s="97"/>
      <c r="FW145" s="97"/>
      <c r="FX145" s="97"/>
      <c r="FY145" s="97"/>
      <c r="FZ145" s="97"/>
      <c r="GA145" s="97"/>
      <c r="GB145" s="97"/>
      <c r="GC145" s="97"/>
      <c r="GD145" s="97"/>
      <c r="GE145" s="97"/>
      <c r="GF145" s="97"/>
      <c r="GG145" s="97"/>
      <c r="GH145" s="97"/>
      <c r="GI145" s="97"/>
      <c r="GJ145" s="97"/>
      <c r="GK145" s="97"/>
      <c r="GL145" s="97"/>
      <c r="GM145" s="97"/>
      <c r="GN145" s="97"/>
      <c r="GO145" s="97"/>
      <c r="GP145" s="97"/>
      <c r="GQ145" s="97"/>
      <c r="GR145" s="97"/>
      <c r="GS145" s="97"/>
      <c r="GT145" s="97"/>
      <c r="GU145" s="97"/>
      <c r="GV145" s="97"/>
      <c r="GW145" s="97"/>
      <c r="GX145" s="97"/>
      <c r="GY145" s="97"/>
      <c r="GZ145" s="97"/>
      <c r="HA145" s="97"/>
      <c r="HB145" s="97"/>
      <c r="HC145" s="97"/>
      <c r="HD145" s="97"/>
      <c r="HE145" s="97"/>
      <c r="HF145" s="97"/>
      <c r="HG145" s="97"/>
      <c r="HH145" s="97"/>
      <c r="HI145" s="97"/>
      <c r="HJ145" s="97"/>
      <c r="HK145" s="97"/>
      <c r="HL145" s="97"/>
      <c r="HM145" s="97"/>
      <c r="HN145" s="97"/>
      <c r="HO145" s="97"/>
      <c r="HP145" s="97"/>
      <c r="HQ145" s="97"/>
      <c r="HR145" s="97"/>
      <c r="HS145" s="97"/>
      <c r="HT145" s="97"/>
      <c r="HU145" s="97"/>
      <c r="HV145" s="97"/>
      <c r="HW145" s="97"/>
      <c r="HX145" s="97"/>
      <c r="HY145" s="97"/>
      <c r="HZ145" s="97"/>
      <c r="IA145" s="97"/>
      <c r="IB145" s="97"/>
      <c r="IC145" s="97"/>
      <c r="ID145" s="97"/>
      <c r="IE145" s="97"/>
      <c r="IF145" s="97"/>
      <c r="IG145" s="97"/>
      <c r="IH145" s="97"/>
      <c r="II145" s="97"/>
      <c r="IJ145" s="97"/>
      <c r="IK145" s="97"/>
      <c r="IL145" s="97"/>
      <c r="IM145" s="97"/>
      <c r="IN145" s="97"/>
      <c r="IO145" s="97"/>
      <c r="IP145" s="97"/>
    </row>
    <row r="146" spans="8:250" ht="12.75">
      <c r="H146"/>
      <c r="BC146" s="97"/>
      <c r="BD146" s="97"/>
      <c r="BE146" s="97"/>
      <c r="BF146" s="97"/>
      <c r="BG146" s="97"/>
      <c r="BH146" s="97"/>
      <c r="BI146" s="97"/>
      <c r="BJ146" s="97"/>
      <c r="BK146" s="97"/>
      <c r="BL146" s="97"/>
      <c r="BM146" s="97"/>
      <c r="BN146" s="97"/>
      <c r="BO146" s="97"/>
      <c r="BP146" s="97"/>
      <c r="BQ146" s="97"/>
      <c r="BR146" s="97"/>
      <c r="BS146" s="97"/>
      <c r="BT146" s="97"/>
      <c r="BU146" s="97"/>
      <c r="BV146" s="97"/>
      <c r="BW146" s="97"/>
      <c r="BX146" s="97"/>
      <c r="BY146" s="97"/>
      <c r="BZ146" s="97"/>
      <c r="CA146" s="97"/>
      <c r="CB146" s="97"/>
      <c r="CC146" s="97"/>
      <c r="CD146" s="97"/>
      <c r="CE146" s="97"/>
      <c r="CF146" s="97"/>
      <c r="CG146" s="97"/>
      <c r="CH146" s="97"/>
      <c r="CI146" s="97"/>
      <c r="CJ146" s="97"/>
      <c r="CK146" s="97"/>
      <c r="CL146" s="97"/>
      <c r="CM146" s="97"/>
      <c r="CN146" s="97"/>
      <c r="CO146" s="97"/>
      <c r="CP146" s="97"/>
      <c r="CQ146" s="97"/>
      <c r="CR146" s="97"/>
      <c r="CS146" s="97"/>
      <c r="CT146" s="97"/>
      <c r="CU146" s="97"/>
      <c r="CV146" s="97"/>
      <c r="CW146" s="97"/>
      <c r="CX146" s="97"/>
      <c r="CY146" s="97"/>
      <c r="CZ146" s="97"/>
      <c r="DA146" s="97"/>
      <c r="DB146" s="97"/>
      <c r="DC146" s="97"/>
      <c r="DD146" s="97"/>
      <c r="DE146" s="97"/>
      <c r="DF146" s="97"/>
      <c r="DG146" s="97"/>
      <c r="DH146" s="97"/>
      <c r="DI146" s="97"/>
      <c r="DJ146" s="97"/>
      <c r="DK146" s="97"/>
      <c r="DL146" s="97"/>
      <c r="DM146" s="97"/>
      <c r="DN146" s="97"/>
      <c r="DO146" s="97"/>
      <c r="DP146" s="97"/>
      <c r="DQ146" s="97"/>
      <c r="DR146" s="97"/>
      <c r="DS146" s="97"/>
      <c r="DT146" s="97"/>
      <c r="DU146" s="97"/>
      <c r="DV146" s="97"/>
      <c r="DW146" s="97"/>
      <c r="DX146" s="97"/>
      <c r="DY146" s="97"/>
      <c r="DZ146" s="97"/>
      <c r="EA146" s="97"/>
      <c r="EB146" s="97"/>
      <c r="EC146" s="97"/>
      <c r="ED146" s="97"/>
      <c r="EE146" s="97"/>
      <c r="EF146" s="97"/>
      <c r="EG146" s="97"/>
      <c r="EH146" s="97"/>
      <c r="EI146" s="97"/>
      <c r="EJ146" s="97"/>
      <c r="EK146" s="97"/>
      <c r="EL146" s="97"/>
      <c r="EM146" s="97"/>
      <c r="EN146" s="97"/>
      <c r="EO146" s="97"/>
      <c r="EP146" s="97"/>
      <c r="EQ146" s="97"/>
      <c r="ER146" s="97"/>
      <c r="ES146" s="97"/>
      <c r="ET146" s="97"/>
      <c r="EU146" s="97"/>
      <c r="EV146" s="97"/>
      <c r="EW146" s="97"/>
      <c r="EX146" s="97"/>
      <c r="EY146" s="97"/>
      <c r="EZ146" s="97"/>
      <c r="FA146" s="97"/>
      <c r="FB146" s="97"/>
      <c r="FC146" s="97"/>
      <c r="FD146" s="97"/>
      <c r="FE146" s="97"/>
      <c r="FF146" s="97"/>
      <c r="FG146" s="97"/>
      <c r="FH146" s="97"/>
      <c r="FI146" s="97"/>
      <c r="FJ146" s="97"/>
      <c r="FK146" s="97"/>
      <c r="FL146" s="97"/>
      <c r="FM146" s="97"/>
      <c r="FN146" s="97"/>
      <c r="FO146" s="97"/>
      <c r="FP146" s="97"/>
      <c r="FQ146" s="97"/>
      <c r="FR146" s="97"/>
      <c r="FS146" s="97"/>
      <c r="FT146" s="97"/>
      <c r="FU146" s="97"/>
      <c r="FV146" s="97"/>
      <c r="FW146" s="97"/>
      <c r="FX146" s="97"/>
      <c r="FY146" s="97"/>
      <c r="FZ146" s="97"/>
      <c r="GA146" s="97"/>
      <c r="GB146" s="97"/>
      <c r="GC146" s="97"/>
      <c r="GD146" s="97"/>
      <c r="GE146" s="97"/>
      <c r="GF146" s="97"/>
      <c r="GG146" s="97"/>
      <c r="GH146" s="97"/>
      <c r="GI146" s="97"/>
      <c r="GJ146" s="97"/>
      <c r="GK146" s="97"/>
      <c r="GL146" s="97"/>
      <c r="GM146" s="97"/>
      <c r="GN146" s="97"/>
      <c r="GO146" s="97"/>
      <c r="GP146" s="97"/>
      <c r="GQ146" s="97"/>
      <c r="GR146" s="97"/>
      <c r="GS146" s="97"/>
      <c r="GT146" s="97"/>
      <c r="GU146" s="97"/>
      <c r="GV146" s="97"/>
      <c r="GW146" s="97"/>
      <c r="GX146" s="97"/>
      <c r="GY146" s="97"/>
      <c r="GZ146" s="97"/>
      <c r="HA146" s="97"/>
      <c r="HB146" s="97"/>
      <c r="HC146" s="97"/>
      <c r="HD146" s="97"/>
      <c r="HE146" s="97"/>
      <c r="HF146" s="97"/>
      <c r="HG146" s="97"/>
      <c r="HH146" s="97"/>
      <c r="HI146" s="97"/>
      <c r="HJ146" s="97"/>
      <c r="HK146" s="97"/>
      <c r="HL146" s="97"/>
      <c r="HM146" s="97"/>
      <c r="HN146" s="97"/>
      <c r="HO146" s="97"/>
      <c r="HP146" s="97"/>
      <c r="HQ146" s="97"/>
      <c r="HR146" s="97"/>
      <c r="HS146" s="97"/>
      <c r="HT146" s="97"/>
      <c r="HU146" s="97"/>
      <c r="HV146" s="97"/>
      <c r="HW146" s="97"/>
      <c r="HX146" s="97"/>
      <c r="HY146" s="97"/>
      <c r="HZ146" s="97"/>
      <c r="IA146" s="97"/>
      <c r="IB146" s="97"/>
      <c r="IC146" s="97"/>
      <c r="ID146" s="97"/>
      <c r="IE146" s="97"/>
      <c r="IF146" s="97"/>
      <c r="IG146" s="97"/>
      <c r="IH146" s="97"/>
      <c r="II146" s="97"/>
      <c r="IJ146" s="97"/>
      <c r="IK146" s="97"/>
      <c r="IL146" s="97"/>
      <c r="IM146" s="97"/>
      <c r="IN146" s="97"/>
      <c r="IO146" s="97"/>
      <c r="IP146" s="97"/>
    </row>
    <row r="147" spans="8:250" ht="12.75">
      <c r="H147"/>
      <c r="BC147" s="97"/>
      <c r="BD147" s="97"/>
      <c r="BE147" s="97"/>
      <c r="BF147" s="97"/>
      <c r="BG147" s="97"/>
      <c r="BH147" s="97"/>
      <c r="BI147" s="97"/>
      <c r="BJ147" s="97"/>
      <c r="BK147" s="97"/>
      <c r="BL147" s="97"/>
      <c r="BM147" s="97"/>
      <c r="BN147" s="97"/>
      <c r="BO147" s="97"/>
      <c r="BP147" s="97"/>
      <c r="BQ147" s="97"/>
      <c r="BR147" s="97"/>
      <c r="BS147" s="97"/>
      <c r="BT147" s="97"/>
      <c r="BU147" s="97"/>
      <c r="BV147" s="97"/>
      <c r="BW147" s="97"/>
      <c r="BX147" s="97"/>
      <c r="BY147" s="97"/>
      <c r="BZ147" s="97"/>
      <c r="CA147" s="97"/>
      <c r="CB147" s="97"/>
      <c r="CC147" s="97"/>
      <c r="CD147" s="97"/>
      <c r="CE147" s="97"/>
      <c r="CF147" s="97"/>
      <c r="CG147" s="97"/>
      <c r="CH147" s="97"/>
      <c r="CI147" s="97"/>
      <c r="CJ147" s="97"/>
      <c r="CK147" s="97"/>
      <c r="CL147" s="97"/>
      <c r="CM147" s="97"/>
      <c r="CN147" s="97"/>
      <c r="CO147" s="97"/>
      <c r="CP147" s="97"/>
      <c r="CQ147" s="97"/>
      <c r="CR147" s="97"/>
      <c r="CS147" s="97"/>
      <c r="CT147" s="97"/>
      <c r="CU147" s="97"/>
      <c r="CV147" s="97"/>
      <c r="CW147" s="97"/>
      <c r="CX147" s="97"/>
      <c r="CY147" s="97"/>
      <c r="CZ147" s="97"/>
      <c r="DA147" s="97"/>
      <c r="DB147" s="97"/>
      <c r="DC147" s="97"/>
      <c r="DD147" s="97"/>
      <c r="DE147" s="97"/>
      <c r="DF147" s="97"/>
      <c r="DG147" s="97"/>
      <c r="DH147" s="97"/>
      <c r="DI147" s="97"/>
      <c r="DJ147" s="97"/>
      <c r="DK147" s="97"/>
      <c r="DL147" s="97"/>
      <c r="DM147" s="97"/>
      <c r="DN147" s="97"/>
      <c r="DO147" s="97"/>
      <c r="DP147" s="97"/>
      <c r="DQ147" s="97"/>
      <c r="DR147" s="97"/>
      <c r="DS147" s="97"/>
      <c r="DT147" s="97"/>
      <c r="DU147" s="97"/>
      <c r="DV147" s="97"/>
      <c r="DW147" s="97"/>
      <c r="DX147" s="97"/>
      <c r="DY147" s="97"/>
      <c r="DZ147" s="97"/>
      <c r="EA147" s="97"/>
      <c r="EB147" s="97"/>
      <c r="EC147" s="97"/>
      <c r="ED147" s="97"/>
      <c r="EE147" s="97"/>
      <c r="EF147" s="97"/>
      <c r="EG147" s="97"/>
      <c r="EH147" s="97"/>
      <c r="EI147" s="97"/>
      <c r="EJ147" s="97"/>
      <c r="EK147" s="97"/>
      <c r="EL147" s="97"/>
      <c r="EM147" s="97"/>
      <c r="EN147" s="97"/>
      <c r="EO147" s="97"/>
      <c r="EP147" s="97"/>
      <c r="EQ147" s="97"/>
      <c r="ER147" s="97"/>
      <c r="ES147" s="97"/>
      <c r="ET147" s="97"/>
      <c r="EU147" s="97"/>
      <c r="EV147" s="97"/>
      <c r="EW147" s="97"/>
      <c r="EX147" s="97"/>
      <c r="EY147" s="97"/>
      <c r="EZ147" s="97"/>
      <c r="FA147" s="97"/>
      <c r="FB147" s="97"/>
      <c r="FC147" s="97"/>
      <c r="FD147" s="97"/>
      <c r="FE147" s="97"/>
      <c r="FF147" s="97"/>
      <c r="FG147" s="97"/>
      <c r="FH147" s="97"/>
      <c r="FI147" s="97"/>
      <c r="FJ147" s="97"/>
      <c r="FK147" s="97"/>
      <c r="FL147" s="97"/>
      <c r="FM147" s="97"/>
      <c r="FN147" s="97"/>
      <c r="FO147" s="97"/>
      <c r="FP147" s="97"/>
      <c r="FQ147" s="97"/>
      <c r="FR147" s="97"/>
      <c r="FS147" s="97"/>
      <c r="FT147" s="97"/>
      <c r="FU147" s="97"/>
      <c r="FV147" s="97"/>
      <c r="FW147" s="97"/>
      <c r="FX147" s="97"/>
      <c r="FY147" s="97"/>
      <c r="FZ147" s="97"/>
      <c r="GA147" s="97"/>
      <c r="GB147" s="97"/>
      <c r="GC147" s="97"/>
      <c r="GD147" s="97"/>
      <c r="GE147" s="97"/>
      <c r="GF147" s="97"/>
      <c r="GG147" s="97"/>
      <c r="GH147" s="97"/>
      <c r="GI147" s="97"/>
      <c r="GJ147" s="97"/>
      <c r="GK147" s="97"/>
      <c r="GL147" s="97"/>
      <c r="GM147" s="97"/>
      <c r="GN147" s="97"/>
      <c r="GO147" s="97"/>
      <c r="GP147" s="97"/>
      <c r="GQ147" s="97"/>
      <c r="GR147" s="97"/>
      <c r="GS147" s="97"/>
      <c r="GT147" s="97"/>
      <c r="GU147" s="97"/>
      <c r="GV147" s="97"/>
      <c r="GW147" s="97"/>
      <c r="GX147" s="97"/>
      <c r="GY147" s="97"/>
      <c r="GZ147" s="97"/>
      <c r="HA147" s="97"/>
      <c r="HB147" s="97"/>
      <c r="HC147" s="97"/>
      <c r="HD147" s="97"/>
      <c r="HE147" s="97"/>
      <c r="HF147" s="97"/>
      <c r="HG147" s="97"/>
      <c r="HH147" s="97"/>
      <c r="HI147" s="97"/>
      <c r="HJ147" s="97"/>
      <c r="HK147" s="97"/>
      <c r="HL147" s="97"/>
      <c r="HM147" s="97"/>
      <c r="HN147" s="97"/>
      <c r="HO147" s="97"/>
      <c r="HP147" s="97"/>
      <c r="HQ147" s="97"/>
      <c r="HR147" s="97"/>
      <c r="HS147" s="97"/>
      <c r="HT147" s="97"/>
      <c r="HU147" s="97"/>
      <c r="HV147" s="97"/>
      <c r="HW147" s="97"/>
      <c r="HX147" s="97"/>
      <c r="HY147" s="97"/>
      <c r="HZ147" s="97"/>
      <c r="IA147" s="97"/>
      <c r="IB147" s="97"/>
      <c r="IC147" s="97"/>
      <c r="ID147" s="97"/>
      <c r="IE147" s="97"/>
      <c r="IF147" s="97"/>
      <c r="IG147" s="97"/>
      <c r="IH147" s="97"/>
      <c r="II147" s="97"/>
      <c r="IJ147" s="97"/>
      <c r="IK147" s="97"/>
      <c r="IL147" s="97"/>
      <c r="IM147" s="97"/>
      <c r="IN147" s="97"/>
      <c r="IO147" s="97"/>
      <c r="IP147" s="97"/>
    </row>
    <row r="148" spans="8:250" ht="12.75">
      <c r="H148"/>
      <c r="BC148" s="97"/>
      <c r="BD148" s="97"/>
      <c r="BE148" s="97"/>
      <c r="BF148" s="97"/>
      <c r="BG148" s="97"/>
      <c r="BH148" s="97"/>
      <c r="BI148" s="97"/>
      <c r="BJ148" s="97"/>
      <c r="BK148" s="97"/>
      <c r="BL148" s="97"/>
      <c r="BM148" s="97"/>
      <c r="BN148" s="97"/>
      <c r="BO148" s="97"/>
      <c r="BP148" s="97"/>
      <c r="BQ148" s="97"/>
      <c r="BR148" s="97"/>
      <c r="BS148" s="97"/>
      <c r="BT148" s="97"/>
      <c r="BU148" s="97"/>
      <c r="BV148" s="97"/>
      <c r="BW148" s="97"/>
      <c r="BX148" s="97"/>
      <c r="BY148" s="97"/>
      <c r="BZ148" s="97"/>
      <c r="CA148" s="97"/>
      <c r="CB148" s="97"/>
      <c r="CC148" s="97"/>
      <c r="CD148" s="97"/>
      <c r="CE148" s="97"/>
      <c r="CF148" s="97"/>
      <c r="CG148" s="97"/>
      <c r="CH148" s="97"/>
      <c r="CI148" s="97"/>
      <c r="CJ148" s="97"/>
      <c r="CK148" s="97"/>
      <c r="CL148" s="97"/>
      <c r="CM148" s="97"/>
      <c r="CN148" s="97"/>
      <c r="CO148" s="97"/>
      <c r="CP148" s="97"/>
      <c r="CQ148" s="97"/>
      <c r="CR148" s="97"/>
      <c r="CS148" s="97"/>
      <c r="CT148" s="97"/>
      <c r="CU148" s="97"/>
      <c r="CV148" s="97"/>
      <c r="CW148" s="97"/>
      <c r="CX148" s="97"/>
      <c r="CY148" s="97"/>
      <c r="CZ148" s="97"/>
      <c r="DA148" s="97"/>
      <c r="DB148" s="97"/>
      <c r="DC148" s="97"/>
      <c r="DD148" s="97"/>
      <c r="DE148" s="97"/>
      <c r="DF148" s="97"/>
      <c r="DG148" s="97"/>
      <c r="DH148" s="97"/>
      <c r="DI148" s="97"/>
      <c r="DJ148" s="97"/>
      <c r="DK148" s="97"/>
      <c r="DL148" s="97"/>
      <c r="DM148" s="97"/>
      <c r="DN148" s="97"/>
      <c r="DO148" s="97"/>
      <c r="DP148" s="97"/>
      <c r="DQ148" s="97"/>
      <c r="DR148" s="97"/>
      <c r="DS148" s="97"/>
      <c r="DT148" s="97"/>
      <c r="DU148" s="97"/>
      <c r="DV148" s="97"/>
      <c r="DW148" s="97"/>
      <c r="DX148" s="97"/>
      <c r="DY148" s="97"/>
      <c r="DZ148" s="97"/>
      <c r="EA148" s="97"/>
      <c r="EB148" s="97"/>
      <c r="EC148" s="97"/>
      <c r="ED148" s="97"/>
      <c r="EE148" s="97"/>
      <c r="EF148" s="97"/>
      <c r="EG148" s="97"/>
      <c r="EH148" s="97"/>
      <c r="EI148" s="97"/>
      <c r="EJ148" s="97"/>
      <c r="EK148" s="97"/>
      <c r="EL148" s="97"/>
      <c r="EM148" s="97"/>
      <c r="EN148" s="97"/>
      <c r="EO148" s="97"/>
      <c r="EP148" s="97"/>
      <c r="EQ148" s="97"/>
      <c r="ER148" s="97"/>
      <c r="ES148" s="97"/>
      <c r="ET148" s="97"/>
      <c r="EU148" s="97"/>
      <c r="EV148" s="97"/>
      <c r="EW148" s="97"/>
      <c r="EX148" s="97"/>
      <c r="EY148" s="97"/>
      <c r="EZ148" s="97"/>
      <c r="FA148" s="97"/>
      <c r="FB148" s="97"/>
      <c r="FC148" s="97"/>
      <c r="FD148" s="97"/>
      <c r="FE148" s="97"/>
      <c r="FF148" s="97"/>
      <c r="FG148" s="97"/>
      <c r="FH148" s="97"/>
      <c r="FI148" s="97"/>
      <c r="FJ148" s="97"/>
      <c r="FK148" s="97"/>
      <c r="FL148" s="97"/>
      <c r="FM148" s="97"/>
      <c r="FN148" s="97"/>
      <c r="FO148" s="97"/>
      <c r="FP148" s="97"/>
      <c r="FQ148" s="97"/>
      <c r="FR148" s="97"/>
      <c r="FS148" s="97"/>
      <c r="FT148" s="97"/>
      <c r="FU148" s="97"/>
      <c r="FV148" s="97"/>
      <c r="FW148" s="97"/>
      <c r="FX148" s="97"/>
      <c r="FY148" s="97"/>
      <c r="FZ148" s="97"/>
      <c r="GA148" s="97"/>
      <c r="GB148" s="97"/>
      <c r="GC148" s="97"/>
      <c r="GD148" s="97"/>
      <c r="GE148" s="97"/>
      <c r="GF148" s="97"/>
      <c r="GG148" s="97"/>
      <c r="GH148" s="97"/>
      <c r="GI148" s="97"/>
      <c r="GJ148" s="97"/>
      <c r="GK148" s="97"/>
      <c r="GL148" s="97"/>
      <c r="GM148" s="97"/>
      <c r="GN148" s="97"/>
      <c r="GO148" s="97"/>
      <c r="GP148" s="97"/>
      <c r="GQ148" s="97"/>
      <c r="GR148" s="97"/>
      <c r="GS148" s="97"/>
      <c r="GT148" s="97"/>
      <c r="GU148" s="97"/>
      <c r="GV148" s="97"/>
      <c r="GW148" s="97"/>
      <c r="GX148" s="97"/>
      <c r="GY148" s="97"/>
      <c r="GZ148" s="97"/>
      <c r="HA148" s="97"/>
      <c r="HB148" s="97"/>
      <c r="HC148" s="97"/>
      <c r="HD148" s="97"/>
      <c r="HE148" s="97"/>
      <c r="HF148" s="97"/>
      <c r="HG148" s="97"/>
      <c r="HH148" s="97"/>
      <c r="HI148" s="97"/>
      <c r="HJ148" s="97"/>
      <c r="HK148" s="97"/>
      <c r="HL148" s="97"/>
      <c r="HM148" s="97"/>
      <c r="HN148" s="97"/>
      <c r="HO148" s="97"/>
      <c r="HP148" s="97"/>
      <c r="HQ148" s="97"/>
      <c r="HR148" s="97"/>
      <c r="HS148" s="97"/>
      <c r="HT148" s="97"/>
      <c r="HU148" s="97"/>
      <c r="HV148" s="97"/>
      <c r="HW148" s="97"/>
      <c r="HX148" s="97"/>
      <c r="HY148" s="97"/>
      <c r="HZ148" s="97"/>
      <c r="IA148" s="97"/>
      <c r="IB148" s="97"/>
      <c r="IC148" s="97"/>
      <c r="ID148" s="97"/>
      <c r="IE148" s="97"/>
      <c r="IF148" s="97"/>
      <c r="IG148" s="97"/>
      <c r="IH148" s="97"/>
      <c r="II148" s="97"/>
      <c r="IJ148" s="97"/>
      <c r="IK148" s="97"/>
      <c r="IL148" s="97"/>
      <c r="IM148" s="97"/>
      <c r="IN148" s="97"/>
      <c r="IO148" s="97"/>
      <c r="IP148" s="97"/>
    </row>
    <row r="149" spans="8:250" ht="12.75">
      <c r="H149"/>
      <c r="BC149" s="97"/>
      <c r="BD149" s="97"/>
      <c r="BE149" s="97"/>
      <c r="BF149" s="97"/>
      <c r="BG149" s="97"/>
      <c r="BH149" s="97"/>
      <c r="BI149" s="97"/>
      <c r="BJ149" s="97"/>
      <c r="BK149" s="97"/>
      <c r="BL149" s="97"/>
      <c r="BM149" s="97"/>
      <c r="BN149" s="97"/>
      <c r="BO149" s="97"/>
      <c r="BP149" s="97"/>
      <c r="BQ149" s="97"/>
      <c r="BR149" s="97"/>
      <c r="BS149" s="97"/>
      <c r="BT149" s="97"/>
      <c r="BU149" s="97"/>
      <c r="BV149" s="97"/>
      <c r="BW149" s="97"/>
      <c r="BX149" s="97"/>
      <c r="BY149" s="97"/>
      <c r="BZ149" s="97"/>
      <c r="CA149" s="97"/>
      <c r="CB149" s="97"/>
      <c r="CC149" s="97"/>
      <c r="CD149" s="97"/>
      <c r="CE149" s="97"/>
      <c r="CF149" s="97"/>
      <c r="CG149" s="97"/>
      <c r="CH149" s="97"/>
      <c r="CI149" s="97"/>
      <c r="CJ149" s="97"/>
      <c r="CK149" s="97"/>
      <c r="CL149" s="97"/>
      <c r="CM149" s="97"/>
      <c r="CN149" s="97"/>
      <c r="CO149" s="97"/>
      <c r="CP149" s="97"/>
      <c r="CQ149" s="97"/>
      <c r="CR149" s="97"/>
      <c r="CS149" s="97"/>
      <c r="CT149" s="97"/>
      <c r="CU149" s="97"/>
      <c r="CV149" s="97"/>
      <c r="CW149" s="97"/>
      <c r="CX149" s="97"/>
      <c r="CY149" s="97"/>
      <c r="CZ149" s="97"/>
      <c r="DA149" s="97"/>
      <c r="DB149" s="97"/>
      <c r="DC149" s="97"/>
      <c r="DD149" s="97"/>
      <c r="DE149" s="97"/>
      <c r="DF149" s="97"/>
      <c r="DG149" s="97"/>
      <c r="DH149" s="97"/>
      <c r="DI149" s="97"/>
      <c r="DJ149" s="97"/>
      <c r="DK149" s="97"/>
      <c r="DL149" s="97"/>
      <c r="DM149" s="97"/>
      <c r="DN149" s="97"/>
      <c r="DO149" s="97"/>
      <c r="DP149" s="97"/>
      <c r="DQ149" s="97"/>
      <c r="DR149" s="97"/>
      <c r="DS149" s="97"/>
      <c r="DT149" s="97"/>
      <c r="DU149" s="97"/>
      <c r="DV149" s="97"/>
      <c r="DW149" s="97"/>
      <c r="DX149" s="97"/>
      <c r="DY149" s="97"/>
      <c r="DZ149" s="97"/>
      <c r="EA149" s="97"/>
      <c r="EB149" s="97"/>
      <c r="EC149" s="97"/>
      <c r="ED149" s="97"/>
      <c r="EE149" s="97"/>
      <c r="EF149" s="97"/>
      <c r="EG149" s="97"/>
      <c r="EH149" s="97"/>
      <c r="EI149" s="97"/>
      <c r="EJ149" s="97"/>
      <c r="EK149" s="97"/>
      <c r="EL149" s="97"/>
      <c r="EM149" s="97"/>
      <c r="EN149" s="97"/>
      <c r="EO149" s="97"/>
      <c r="EP149" s="97"/>
      <c r="EQ149" s="97"/>
      <c r="ER149" s="97"/>
      <c r="ES149" s="97"/>
      <c r="ET149" s="97"/>
      <c r="EU149" s="97"/>
      <c r="EV149" s="97"/>
      <c r="EW149" s="97"/>
      <c r="EX149" s="97"/>
      <c r="EY149" s="97"/>
      <c r="EZ149" s="97"/>
      <c r="FA149" s="97"/>
      <c r="FB149" s="97"/>
      <c r="FC149" s="97"/>
      <c r="FD149" s="97"/>
      <c r="FE149" s="97"/>
      <c r="FF149" s="97"/>
      <c r="FG149" s="97"/>
      <c r="FH149" s="97"/>
      <c r="FI149" s="97"/>
      <c r="FJ149" s="97"/>
      <c r="FK149" s="97"/>
      <c r="FL149" s="97"/>
      <c r="FM149" s="97"/>
      <c r="FN149" s="97"/>
      <c r="FO149" s="97"/>
      <c r="FP149" s="97"/>
      <c r="FQ149" s="97"/>
      <c r="FR149" s="97"/>
      <c r="FS149" s="97"/>
      <c r="FT149" s="97"/>
      <c r="FU149" s="97"/>
      <c r="FV149" s="97"/>
      <c r="FW149" s="97"/>
      <c r="FX149" s="97"/>
      <c r="FY149" s="97"/>
      <c r="FZ149" s="97"/>
      <c r="GA149" s="97"/>
      <c r="GB149" s="97"/>
      <c r="GC149" s="97"/>
      <c r="GD149" s="97"/>
      <c r="GE149" s="97"/>
      <c r="GF149" s="97"/>
      <c r="GG149" s="97"/>
      <c r="GH149" s="97"/>
      <c r="GI149" s="97"/>
      <c r="GJ149" s="97"/>
      <c r="GK149" s="97"/>
      <c r="GL149" s="97"/>
      <c r="GM149" s="97"/>
      <c r="GN149" s="97"/>
      <c r="GO149" s="97"/>
      <c r="GP149" s="97"/>
      <c r="GQ149" s="97"/>
      <c r="GR149" s="97"/>
      <c r="GS149" s="97"/>
      <c r="GT149" s="97"/>
      <c r="GU149" s="97"/>
      <c r="GV149" s="97"/>
      <c r="GW149" s="97"/>
      <c r="GX149" s="97"/>
      <c r="GY149" s="97"/>
      <c r="GZ149" s="97"/>
      <c r="HA149" s="97"/>
      <c r="HB149" s="97"/>
      <c r="HC149" s="97"/>
      <c r="HD149" s="97"/>
      <c r="HE149" s="97"/>
      <c r="HF149" s="97"/>
      <c r="HG149" s="97"/>
      <c r="HH149" s="97"/>
      <c r="HI149" s="97"/>
      <c r="HJ149" s="97"/>
      <c r="HK149" s="97"/>
      <c r="HL149" s="97"/>
      <c r="HM149" s="97"/>
      <c r="HN149" s="97"/>
      <c r="HO149" s="97"/>
      <c r="HP149" s="97"/>
      <c r="HQ149" s="97"/>
      <c r="HR149" s="97"/>
      <c r="HS149" s="97"/>
      <c r="HT149" s="97"/>
      <c r="HU149" s="97"/>
      <c r="HV149" s="97"/>
      <c r="HW149" s="97"/>
      <c r="HX149" s="97"/>
      <c r="HY149" s="97"/>
      <c r="HZ149" s="97"/>
      <c r="IA149" s="97"/>
      <c r="IB149" s="97"/>
      <c r="IC149" s="97"/>
      <c r="ID149" s="97"/>
      <c r="IE149" s="97"/>
      <c r="IF149" s="97"/>
      <c r="IG149" s="97"/>
      <c r="IH149" s="97"/>
      <c r="II149" s="97"/>
      <c r="IJ149" s="97"/>
      <c r="IK149" s="97"/>
      <c r="IL149" s="97"/>
      <c r="IM149" s="97"/>
      <c r="IN149" s="97"/>
      <c r="IO149" s="97"/>
      <c r="IP149" s="97"/>
    </row>
    <row r="150" spans="8:250" ht="12.75">
      <c r="H150"/>
      <c r="BC150" s="97"/>
      <c r="BD150" s="97"/>
      <c r="BE150" s="97"/>
      <c r="BF150" s="97"/>
      <c r="BG150" s="97"/>
      <c r="BH150" s="97"/>
      <c r="BI150" s="97"/>
      <c r="BJ150" s="97"/>
      <c r="BK150" s="97"/>
      <c r="BL150" s="97"/>
      <c r="BM150" s="97"/>
      <c r="BN150" s="97"/>
      <c r="BO150" s="97"/>
      <c r="BP150" s="97"/>
      <c r="BQ150" s="97"/>
      <c r="BR150" s="97"/>
      <c r="BS150" s="97"/>
      <c r="BT150" s="97"/>
      <c r="BU150" s="97"/>
      <c r="BV150" s="97"/>
      <c r="BW150" s="97"/>
      <c r="BX150" s="97"/>
      <c r="BY150" s="97"/>
      <c r="BZ150" s="97"/>
      <c r="CA150" s="97"/>
      <c r="CB150" s="97"/>
      <c r="CC150" s="97"/>
      <c r="CD150" s="97"/>
      <c r="CE150" s="97"/>
      <c r="CF150" s="97"/>
      <c r="CG150" s="97"/>
      <c r="CH150" s="97"/>
      <c r="CI150" s="97"/>
      <c r="CJ150" s="97"/>
      <c r="CK150" s="97"/>
      <c r="CL150" s="97"/>
      <c r="CM150" s="97"/>
      <c r="CN150" s="97"/>
      <c r="CO150" s="97"/>
      <c r="CP150" s="97"/>
      <c r="CQ150" s="97"/>
      <c r="CR150" s="97"/>
      <c r="CS150" s="97"/>
      <c r="CT150" s="97"/>
      <c r="CU150" s="97"/>
      <c r="CV150" s="97"/>
      <c r="CW150" s="97"/>
      <c r="CX150" s="97"/>
      <c r="CY150" s="97"/>
      <c r="CZ150" s="97"/>
      <c r="DA150" s="97"/>
      <c r="DB150" s="97"/>
      <c r="DC150" s="97"/>
      <c r="DD150" s="97"/>
      <c r="DE150" s="97"/>
      <c r="DF150" s="97"/>
      <c r="DG150" s="97"/>
      <c r="DH150" s="97"/>
      <c r="DI150" s="97"/>
      <c r="DJ150" s="97"/>
      <c r="DK150" s="97"/>
      <c r="DL150" s="97"/>
      <c r="DM150" s="97"/>
      <c r="DN150" s="97"/>
      <c r="DO150" s="97"/>
      <c r="DP150" s="97"/>
      <c r="DQ150" s="97"/>
      <c r="DR150" s="97"/>
      <c r="DS150" s="97"/>
      <c r="DT150" s="97"/>
      <c r="DU150" s="97"/>
      <c r="DV150" s="97"/>
      <c r="DW150" s="97"/>
      <c r="DX150" s="97"/>
      <c r="DY150" s="97"/>
      <c r="DZ150" s="97"/>
      <c r="EA150" s="97"/>
      <c r="EB150" s="97"/>
      <c r="EC150" s="97"/>
      <c r="ED150" s="97"/>
      <c r="EE150" s="97"/>
      <c r="EF150" s="97"/>
      <c r="EG150" s="97"/>
      <c r="EH150" s="97"/>
      <c r="EI150" s="97"/>
      <c r="EJ150" s="97"/>
      <c r="EK150" s="97"/>
      <c r="EL150" s="97"/>
      <c r="EM150" s="97"/>
      <c r="EN150" s="97"/>
      <c r="EO150" s="97"/>
      <c r="EP150" s="97"/>
      <c r="EQ150" s="97"/>
      <c r="ER150" s="97"/>
      <c r="ES150" s="97"/>
      <c r="ET150" s="97"/>
      <c r="EU150" s="97"/>
      <c r="EV150" s="97"/>
      <c r="EW150" s="97"/>
      <c r="EX150" s="97"/>
      <c r="EY150" s="97"/>
      <c r="EZ150" s="97"/>
      <c r="FA150" s="97"/>
      <c r="FB150" s="97"/>
      <c r="FC150" s="97"/>
      <c r="FD150" s="97"/>
      <c r="FE150" s="97"/>
      <c r="FF150" s="97"/>
      <c r="FG150" s="97"/>
      <c r="FH150" s="97"/>
      <c r="FI150" s="97"/>
      <c r="FJ150" s="97"/>
      <c r="FK150" s="97"/>
      <c r="FL150" s="97"/>
      <c r="FM150" s="97"/>
      <c r="FN150" s="97"/>
      <c r="FO150" s="97"/>
      <c r="FP150" s="97"/>
      <c r="FQ150" s="97"/>
      <c r="FR150" s="97"/>
      <c r="FS150" s="97"/>
      <c r="FT150" s="97"/>
      <c r="FU150" s="97"/>
      <c r="FV150" s="97"/>
      <c r="FW150" s="97"/>
      <c r="FX150" s="97"/>
      <c r="FY150" s="97"/>
      <c r="FZ150" s="97"/>
      <c r="GA150" s="97"/>
      <c r="GB150" s="97"/>
      <c r="GC150" s="97"/>
      <c r="GD150" s="97"/>
      <c r="GE150" s="97"/>
      <c r="GF150" s="97"/>
      <c r="GG150" s="97"/>
      <c r="GH150" s="97"/>
      <c r="GI150" s="97"/>
      <c r="GJ150" s="97"/>
      <c r="GK150" s="97"/>
      <c r="GL150" s="97"/>
      <c r="GM150" s="97"/>
      <c r="GN150" s="97"/>
      <c r="GO150" s="97"/>
      <c r="GP150" s="97"/>
      <c r="GQ150" s="97"/>
      <c r="GR150" s="97"/>
      <c r="GS150" s="97"/>
      <c r="GT150" s="97"/>
      <c r="GU150" s="97"/>
      <c r="GV150" s="97"/>
      <c r="GW150" s="97"/>
      <c r="GX150" s="97"/>
      <c r="GY150" s="97"/>
      <c r="GZ150" s="97"/>
      <c r="HA150" s="97"/>
      <c r="HB150" s="97"/>
      <c r="HC150" s="97"/>
      <c r="HD150" s="97"/>
      <c r="HE150" s="97"/>
      <c r="HF150" s="97"/>
      <c r="HG150" s="97"/>
      <c r="HH150" s="97"/>
      <c r="HI150" s="97"/>
      <c r="HJ150" s="97"/>
      <c r="HK150" s="97"/>
      <c r="HL150" s="97"/>
      <c r="HM150" s="97"/>
      <c r="HN150" s="97"/>
      <c r="HO150" s="97"/>
      <c r="HP150" s="97"/>
      <c r="HQ150" s="97"/>
      <c r="HR150" s="97"/>
      <c r="HS150" s="97"/>
      <c r="HT150" s="97"/>
      <c r="HU150" s="97"/>
      <c r="HV150" s="97"/>
      <c r="HW150" s="97"/>
      <c r="HX150" s="97"/>
      <c r="HY150" s="97"/>
      <c r="HZ150" s="97"/>
      <c r="IA150" s="97"/>
      <c r="IB150" s="97"/>
      <c r="IC150" s="97"/>
      <c r="ID150" s="97"/>
      <c r="IE150" s="97"/>
      <c r="IF150" s="97"/>
      <c r="IG150" s="97"/>
      <c r="IH150" s="97"/>
      <c r="II150" s="97"/>
      <c r="IJ150" s="97"/>
      <c r="IK150" s="97"/>
      <c r="IL150" s="97"/>
      <c r="IM150" s="97"/>
      <c r="IN150" s="97"/>
      <c r="IO150" s="97"/>
      <c r="IP150" s="97"/>
    </row>
    <row r="151" spans="8:250" ht="12.75">
      <c r="H151"/>
      <c r="BC151" s="97"/>
      <c r="BD151" s="97"/>
      <c r="BE151" s="97"/>
      <c r="BF151" s="97"/>
      <c r="BG151" s="97"/>
      <c r="BH151" s="97"/>
      <c r="BI151" s="97"/>
      <c r="BJ151" s="97"/>
      <c r="BK151" s="97"/>
      <c r="BL151" s="97"/>
      <c r="BM151" s="97"/>
      <c r="BN151" s="97"/>
      <c r="BO151" s="97"/>
      <c r="BP151" s="97"/>
      <c r="BQ151" s="97"/>
      <c r="BR151" s="97"/>
      <c r="BS151" s="97"/>
      <c r="BT151" s="97"/>
      <c r="BU151" s="97"/>
      <c r="BV151" s="97"/>
      <c r="BW151" s="97"/>
      <c r="BX151" s="97"/>
      <c r="BY151" s="97"/>
      <c r="BZ151" s="97"/>
      <c r="CA151" s="97"/>
      <c r="CB151" s="97"/>
      <c r="CC151" s="97"/>
      <c r="CD151" s="97"/>
      <c r="CE151" s="97"/>
      <c r="CF151" s="97"/>
      <c r="CG151" s="97"/>
      <c r="CH151" s="97"/>
      <c r="CI151" s="97"/>
      <c r="CJ151" s="97"/>
      <c r="CK151" s="97"/>
      <c r="CL151" s="97"/>
      <c r="CM151" s="97"/>
      <c r="CN151" s="97"/>
      <c r="CO151" s="97"/>
      <c r="CP151" s="97"/>
      <c r="CQ151" s="97"/>
      <c r="CR151" s="97"/>
      <c r="CS151" s="97"/>
      <c r="CT151" s="97"/>
      <c r="CU151" s="97"/>
      <c r="CV151" s="97"/>
      <c r="CW151" s="97"/>
      <c r="CX151" s="97"/>
      <c r="CY151" s="97"/>
      <c r="CZ151" s="97"/>
      <c r="DA151" s="97"/>
      <c r="DB151" s="97"/>
      <c r="DC151" s="97"/>
      <c r="DD151" s="97"/>
      <c r="DE151" s="97"/>
      <c r="DF151" s="97"/>
      <c r="DG151" s="97"/>
      <c r="DH151" s="97"/>
      <c r="DI151" s="97"/>
      <c r="DJ151" s="97"/>
      <c r="DK151" s="97"/>
      <c r="DL151" s="97"/>
      <c r="DM151" s="97"/>
      <c r="DN151" s="97"/>
      <c r="DO151" s="97"/>
      <c r="DP151" s="97"/>
      <c r="DQ151" s="97"/>
      <c r="DR151" s="97"/>
      <c r="DS151" s="97"/>
      <c r="DT151" s="97"/>
      <c r="DU151" s="97"/>
      <c r="DV151" s="97"/>
      <c r="DW151" s="97"/>
      <c r="DX151" s="97"/>
      <c r="DY151" s="97"/>
      <c r="DZ151" s="97"/>
      <c r="EA151" s="97"/>
      <c r="EB151" s="97"/>
      <c r="EC151" s="97"/>
      <c r="ED151" s="97"/>
      <c r="EE151" s="97"/>
      <c r="EF151" s="97"/>
      <c r="EG151" s="97"/>
      <c r="EH151" s="97"/>
      <c r="EI151" s="97"/>
      <c r="EJ151" s="97"/>
      <c r="EK151" s="97"/>
      <c r="EL151" s="97"/>
      <c r="EM151" s="97"/>
      <c r="EN151" s="97"/>
      <c r="EO151" s="97"/>
      <c r="EP151" s="97"/>
      <c r="EQ151" s="97"/>
      <c r="ER151" s="97"/>
      <c r="ES151" s="97"/>
      <c r="ET151" s="97"/>
      <c r="EU151" s="97"/>
      <c r="EV151" s="97"/>
      <c r="EW151" s="97"/>
      <c r="EX151" s="97"/>
      <c r="EY151" s="97"/>
      <c r="EZ151" s="97"/>
      <c r="FA151" s="97"/>
      <c r="FB151" s="97"/>
      <c r="FC151" s="97"/>
      <c r="FD151" s="97"/>
      <c r="FE151" s="97"/>
      <c r="FF151" s="97"/>
      <c r="FG151" s="97"/>
      <c r="FH151" s="97"/>
      <c r="FI151" s="97"/>
      <c r="FJ151" s="97"/>
      <c r="FK151" s="97"/>
      <c r="FL151" s="97"/>
      <c r="FM151" s="97"/>
      <c r="FN151" s="97"/>
      <c r="FO151" s="97"/>
      <c r="FP151" s="97"/>
      <c r="FQ151" s="97"/>
      <c r="FR151" s="97"/>
      <c r="FS151" s="97"/>
      <c r="FT151" s="97"/>
      <c r="FU151" s="97"/>
      <c r="FV151" s="97"/>
      <c r="FW151" s="97"/>
      <c r="FX151" s="97"/>
      <c r="FY151" s="97"/>
      <c r="FZ151" s="97"/>
      <c r="GA151" s="97"/>
      <c r="GB151" s="97"/>
      <c r="GC151" s="97"/>
      <c r="GD151" s="97"/>
      <c r="GE151" s="97"/>
      <c r="GF151" s="97"/>
      <c r="GG151" s="97"/>
      <c r="GH151" s="97"/>
      <c r="GI151" s="97"/>
      <c r="GJ151" s="97"/>
      <c r="GK151" s="97"/>
      <c r="GL151" s="97"/>
      <c r="GM151" s="97"/>
      <c r="GN151" s="97"/>
      <c r="GO151" s="97"/>
      <c r="GP151" s="97"/>
      <c r="GQ151" s="97"/>
      <c r="GR151" s="97"/>
      <c r="GS151" s="97"/>
      <c r="GT151" s="97"/>
      <c r="GU151" s="97"/>
      <c r="GV151" s="97"/>
      <c r="GW151" s="97"/>
      <c r="GX151" s="97"/>
      <c r="GY151" s="97"/>
      <c r="GZ151" s="97"/>
      <c r="HA151" s="97"/>
      <c r="HB151" s="97"/>
      <c r="HC151" s="97"/>
      <c r="HD151" s="97"/>
      <c r="HE151" s="97"/>
      <c r="HF151" s="97"/>
      <c r="HG151" s="97"/>
      <c r="HH151" s="97"/>
      <c r="HI151" s="97"/>
      <c r="HJ151" s="97"/>
      <c r="HK151" s="97"/>
      <c r="HL151" s="97"/>
      <c r="HM151" s="97"/>
      <c r="HN151" s="97"/>
      <c r="HO151" s="97"/>
      <c r="HP151" s="97"/>
      <c r="HQ151" s="97"/>
      <c r="HR151" s="97"/>
      <c r="HS151" s="97"/>
      <c r="HT151" s="97"/>
      <c r="HU151" s="97"/>
      <c r="HV151" s="97"/>
      <c r="HW151" s="97"/>
      <c r="HX151" s="97"/>
      <c r="HY151" s="97"/>
      <c r="HZ151" s="97"/>
      <c r="IA151" s="97"/>
      <c r="IB151" s="97"/>
      <c r="IC151" s="97"/>
      <c r="ID151" s="97"/>
      <c r="IE151" s="97"/>
      <c r="IF151" s="97"/>
      <c r="IG151" s="97"/>
      <c r="IH151" s="97"/>
      <c r="II151" s="97"/>
      <c r="IJ151" s="97"/>
      <c r="IK151" s="97"/>
      <c r="IL151" s="97"/>
      <c r="IM151" s="97"/>
      <c r="IN151" s="97"/>
      <c r="IO151" s="97"/>
      <c r="IP151" s="97"/>
    </row>
    <row r="152" spans="8:250" ht="12.75">
      <c r="H152"/>
      <c r="BC152" s="97"/>
      <c r="BD152" s="97"/>
      <c r="BE152" s="97"/>
      <c r="BF152" s="97"/>
      <c r="BG152" s="97"/>
      <c r="BH152" s="97"/>
      <c r="BI152" s="97"/>
      <c r="BJ152" s="97"/>
      <c r="BK152" s="97"/>
      <c r="BL152" s="97"/>
      <c r="BM152" s="97"/>
      <c r="BN152" s="97"/>
      <c r="BO152" s="97"/>
      <c r="BP152" s="97"/>
      <c r="BQ152" s="97"/>
      <c r="BR152" s="97"/>
      <c r="BS152" s="97"/>
      <c r="BT152" s="97"/>
      <c r="BU152" s="97"/>
      <c r="BV152" s="97"/>
      <c r="BW152" s="97"/>
      <c r="BX152" s="97"/>
      <c r="BY152" s="97"/>
      <c r="BZ152" s="97"/>
      <c r="CA152" s="97"/>
      <c r="CB152" s="97"/>
      <c r="CC152" s="97"/>
      <c r="CD152" s="97"/>
      <c r="CE152" s="97"/>
      <c r="CF152" s="97"/>
      <c r="CG152" s="97"/>
      <c r="CH152" s="97"/>
      <c r="CI152" s="97"/>
      <c r="CJ152" s="97"/>
      <c r="CK152" s="97"/>
      <c r="CL152" s="97"/>
      <c r="CM152" s="97"/>
      <c r="CN152" s="97"/>
      <c r="CO152" s="97"/>
      <c r="CP152" s="97"/>
      <c r="CQ152" s="97"/>
      <c r="CR152" s="97"/>
      <c r="CS152" s="97"/>
      <c r="CT152" s="97"/>
      <c r="CU152" s="97"/>
      <c r="CV152" s="97"/>
      <c r="CW152" s="97"/>
      <c r="CX152" s="97"/>
      <c r="CY152" s="97"/>
      <c r="CZ152" s="97"/>
      <c r="DA152" s="97"/>
      <c r="DB152" s="97"/>
      <c r="DC152" s="97"/>
      <c r="DD152" s="97"/>
      <c r="DE152" s="97"/>
      <c r="DF152" s="97"/>
      <c r="DG152" s="97"/>
      <c r="DH152" s="97"/>
      <c r="DI152" s="97"/>
      <c r="DJ152" s="97"/>
      <c r="DK152" s="97"/>
      <c r="DL152" s="97"/>
      <c r="DM152" s="97"/>
      <c r="DN152" s="97"/>
      <c r="DO152" s="97"/>
      <c r="DP152" s="97"/>
      <c r="DQ152" s="97"/>
      <c r="DR152" s="97"/>
      <c r="DS152" s="97"/>
      <c r="DT152" s="97"/>
      <c r="DU152" s="97"/>
      <c r="DV152" s="97"/>
      <c r="DW152" s="97"/>
      <c r="DX152" s="97"/>
      <c r="DY152" s="97"/>
      <c r="DZ152" s="97"/>
      <c r="EA152" s="97"/>
      <c r="EB152" s="97"/>
      <c r="EC152" s="97"/>
      <c r="ED152" s="97"/>
      <c r="EE152" s="97"/>
      <c r="EF152" s="97"/>
      <c r="EG152" s="97"/>
      <c r="EH152" s="97"/>
      <c r="EI152" s="97"/>
      <c r="EJ152" s="97"/>
      <c r="EK152" s="97"/>
      <c r="EL152" s="97"/>
      <c r="EM152" s="97"/>
      <c r="EN152" s="97"/>
      <c r="EO152" s="97"/>
      <c r="EP152" s="97"/>
      <c r="EQ152" s="97"/>
      <c r="ER152" s="97"/>
      <c r="ES152" s="97"/>
      <c r="ET152" s="97"/>
      <c r="EU152" s="97"/>
      <c r="EV152" s="97"/>
      <c r="EW152" s="97"/>
      <c r="EX152" s="97"/>
      <c r="EY152" s="97"/>
      <c r="EZ152" s="97"/>
      <c r="FA152" s="97"/>
      <c r="FB152" s="97"/>
      <c r="FC152" s="97"/>
      <c r="FD152" s="97"/>
      <c r="FE152" s="97"/>
      <c r="FF152" s="97"/>
      <c r="FG152" s="97"/>
      <c r="FH152" s="97"/>
      <c r="FI152" s="97"/>
      <c r="FJ152" s="97"/>
      <c r="FK152" s="97"/>
      <c r="FL152" s="97"/>
      <c r="FM152" s="97"/>
      <c r="FN152" s="97"/>
      <c r="FO152" s="97"/>
      <c r="FP152" s="97"/>
      <c r="FQ152" s="97"/>
      <c r="FR152" s="97"/>
      <c r="FS152" s="97"/>
      <c r="FT152" s="97"/>
      <c r="FU152" s="97"/>
      <c r="FV152" s="97"/>
      <c r="FW152" s="97"/>
      <c r="FX152" s="97"/>
      <c r="FY152" s="97"/>
      <c r="FZ152" s="97"/>
      <c r="GA152" s="97"/>
      <c r="GB152" s="97"/>
      <c r="GC152" s="97"/>
      <c r="GD152" s="97"/>
      <c r="GE152" s="97"/>
      <c r="GF152" s="97"/>
      <c r="GG152" s="97"/>
      <c r="GH152" s="97"/>
      <c r="GI152" s="97"/>
      <c r="GJ152" s="97"/>
      <c r="GK152" s="97"/>
      <c r="GL152" s="97"/>
      <c r="GM152" s="97"/>
      <c r="GN152" s="97"/>
      <c r="GO152" s="97"/>
      <c r="GP152" s="97"/>
      <c r="GQ152" s="97"/>
      <c r="GR152" s="97"/>
      <c r="GS152" s="97"/>
      <c r="GT152" s="97"/>
      <c r="GU152" s="97"/>
      <c r="GV152" s="97"/>
      <c r="GW152" s="97"/>
      <c r="GX152" s="97"/>
      <c r="GY152" s="97"/>
      <c r="GZ152" s="97"/>
      <c r="HA152" s="97"/>
      <c r="HB152" s="97"/>
      <c r="HC152" s="97"/>
      <c r="HD152" s="97"/>
      <c r="HE152" s="97"/>
      <c r="HF152" s="97"/>
      <c r="HG152" s="97"/>
      <c r="HH152" s="97"/>
      <c r="HI152" s="97"/>
      <c r="HJ152" s="97"/>
      <c r="HK152" s="97"/>
      <c r="HL152" s="97"/>
      <c r="HM152" s="97"/>
      <c r="HN152" s="97"/>
      <c r="HO152" s="97"/>
      <c r="HP152" s="97"/>
      <c r="HQ152" s="97"/>
      <c r="HR152" s="97"/>
      <c r="HS152" s="97"/>
      <c r="HT152" s="97"/>
      <c r="HU152" s="97"/>
      <c r="HV152" s="97"/>
      <c r="HW152" s="97"/>
      <c r="HX152" s="97"/>
      <c r="HY152" s="97"/>
      <c r="HZ152" s="97"/>
      <c r="IA152" s="97"/>
      <c r="IB152" s="97"/>
      <c r="IC152" s="97"/>
      <c r="ID152" s="97"/>
      <c r="IE152" s="97"/>
      <c r="IF152" s="97"/>
      <c r="IG152" s="97"/>
      <c r="IH152" s="97"/>
      <c r="II152" s="97"/>
      <c r="IJ152" s="97"/>
      <c r="IK152" s="97"/>
      <c r="IL152" s="97"/>
      <c r="IM152" s="97"/>
      <c r="IN152" s="97"/>
      <c r="IO152" s="97"/>
      <c r="IP152" s="97"/>
    </row>
    <row r="153" ht="12.75">
      <c r="H153"/>
    </row>
    <row r="154" ht="12.75">
      <c r="H154"/>
    </row>
    <row r="155" ht="12.75">
      <c r="H155"/>
    </row>
    <row r="156" ht="12.75">
      <c r="H156"/>
    </row>
    <row r="157" ht="12.75">
      <c r="H157"/>
    </row>
  </sheetData>
  <sheetProtection sheet="1" objects="1" scenarios="1"/>
  <printOptions/>
  <pageMargins left="0.5" right="0.5" top="1" bottom="0" header="0.5" footer="0.5"/>
  <pageSetup horizontalDpi="600" verticalDpi="600" orientation="landscape" r:id="rId3"/>
  <headerFooter alignWithMargins="0">
    <oddHeader xml:space="preserve">&amp;C&amp;"Arial,Bold"&amp;UWELL DRINK PRICING (LITER)&amp;U
&amp;
RECOMMEND 35 % MAXIMUM COST PERCENTAGE (PC)    </oddHeader>
    <oddFooter>&amp;L&amp;8Rev. 9/98 
&amp;C&amp;8 3&amp;R&amp;8AJ HOLT, INC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P152"/>
  <sheetViews>
    <sheetView zoomScalePageLayoutView="0" workbookViewId="0" topLeftCell="A7">
      <selection activeCell="C14" sqref="C14"/>
    </sheetView>
  </sheetViews>
  <sheetFormatPr defaultColWidth="9.140625" defaultRowHeight="12.75"/>
  <cols>
    <col min="1" max="1" width="27.57421875" style="0" customWidth="1"/>
    <col min="2" max="7" width="11.28125" style="0" customWidth="1"/>
    <col min="8" max="8" width="11.28125" style="1" customWidth="1"/>
    <col min="9" max="11" width="11.28125" style="0" customWidth="1"/>
  </cols>
  <sheetData>
    <row r="1" spans="1:250" ht="13.5" thickTop="1">
      <c r="A1" s="84"/>
      <c r="B1" s="85"/>
      <c r="C1" s="86"/>
      <c r="D1" s="85"/>
      <c r="E1" s="85"/>
      <c r="F1" s="85"/>
      <c r="G1" s="138"/>
      <c r="H1" s="140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  <c r="AR1" s="97"/>
      <c r="AS1" s="97"/>
      <c r="AT1" s="97"/>
      <c r="AU1" s="97"/>
      <c r="AV1" s="97"/>
      <c r="AW1" s="97"/>
      <c r="AX1" s="97"/>
      <c r="AY1" s="97"/>
      <c r="AZ1" s="97"/>
      <c r="BA1" s="97"/>
      <c r="BB1" s="97"/>
      <c r="BC1" s="97"/>
      <c r="BD1" s="97"/>
      <c r="BE1" s="97"/>
      <c r="BF1" s="97"/>
      <c r="BG1" s="97"/>
      <c r="BH1" s="97"/>
      <c r="BI1" s="97"/>
      <c r="BJ1" s="97"/>
      <c r="BK1" s="97"/>
      <c r="BL1" s="97"/>
      <c r="BM1" s="97"/>
      <c r="BN1" s="97"/>
      <c r="BO1" s="97"/>
      <c r="BP1" s="97"/>
      <c r="BQ1" s="97"/>
      <c r="BR1" s="97"/>
      <c r="BS1" s="97"/>
      <c r="BT1" s="97"/>
      <c r="BU1" s="97"/>
      <c r="BV1" s="97"/>
      <c r="BW1" s="97"/>
      <c r="BX1" s="97"/>
      <c r="BY1" s="97"/>
      <c r="BZ1" s="97"/>
      <c r="CA1" s="97"/>
      <c r="CB1" s="97"/>
      <c r="CC1" s="97"/>
      <c r="CD1" s="97"/>
      <c r="CE1" s="97"/>
      <c r="CF1" s="97"/>
      <c r="CG1" s="97"/>
      <c r="CH1" s="97"/>
      <c r="CI1" s="97"/>
      <c r="CJ1" s="97"/>
      <c r="CK1" s="97"/>
      <c r="CL1" s="97"/>
      <c r="CM1" s="97"/>
      <c r="CN1" s="97"/>
      <c r="CO1" s="97"/>
      <c r="CP1" s="97"/>
      <c r="CQ1" s="97"/>
      <c r="CR1" s="97"/>
      <c r="CS1" s="97"/>
      <c r="CT1" s="97"/>
      <c r="CU1" s="97"/>
      <c r="CV1" s="97"/>
      <c r="CW1" s="97"/>
      <c r="CX1" s="97"/>
      <c r="CY1" s="97"/>
      <c r="CZ1" s="97"/>
      <c r="DA1" s="97"/>
      <c r="DB1" s="97"/>
      <c r="DC1" s="97"/>
      <c r="DD1" s="97"/>
      <c r="DE1" s="97"/>
      <c r="DF1" s="97"/>
      <c r="DG1" s="97"/>
      <c r="DH1" s="97"/>
      <c r="DI1" s="97"/>
      <c r="DJ1" s="97"/>
      <c r="DK1" s="97"/>
      <c r="DL1" s="97"/>
      <c r="DM1" s="97"/>
      <c r="DN1" s="97"/>
      <c r="DO1" s="97"/>
      <c r="DP1" s="97"/>
      <c r="DQ1" s="97"/>
      <c r="DR1" s="97"/>
      <c r="DS1" s="97"/>
      <c r="DT1" s="97"/>
      <c r="DU1" s="97"/>
      <c r="DV1" s="97"/>
      <c r="DW1" s="97"/>
      <c r="DX1" s="97"/>
      <c r="DY1" s="97"/>
      <c r="DZ1" s="97"/>
      <c r="EA1" s="97"/>
      <c r="EB1" s="97"/>
      <c r="EC1" s="97"/>
      <c r="ED1" s="97"/>
      <c r="EE1" s="97"/>
      <c r="EF1" s="97"/>
      <c r="EG1" s="97"/>
      <c r="EH1" s="97"/>
      <c r="EI1" s="97"/>
      <c r="EJ1" s="97"/>
      <c r="EK1" s="97"/>
      <c r="EL1" s="97"/>
      <c r="EM1" s="97"/>
      <c r="EN1" s="97"/>
      <c r="EO1" s="97"/>
      <c r="EP1" s="97"/>
      <c r="EQ1" s="97"/>
      <c r="ER1" s="97"/>
      <c r="ES1" s="97"/>
      <c r="ET1" s="97"/>
      <c r="EU1" s="97"/>
      <c r="EV1" s="97"/>
      <c r="EW1" s="97"/>
      <c r="EX1" s="97"/>
      <c r="EY1" s="97"/>
      <c r="EZ1" s="97"/>
      <c r="FA1" s="97"/>
      <c r="FB1" s="97"/>
      <c r="FC1" s="97"/>
      <c r="FD1" s="97"/>
      <c r="FE1" s="97"/>
      <c r="FF1" s="97"/>
      <c r="FG1" s="97"/>
      <c r="FH1" s="97"/>
      <c r="FI1" s="97"/>
      <c r="FJ1" s="97"/>
      <c r="FK1" s="97"/>
      <c r="FL1" s="97"/>
      <c r="FM1" s="97"/>
      <c r="FN1" s="97"/>
      <c r="FO1" s="97"/>
      <c r="FP1" s="97"/>
      <c r="FQ1" s="97"/>
      <c r="FR1" s="97"/>
      <c r="FS1" s="97"/>
      <c r="FT1" s="97"/>
      <c r="FU1" s="97"/>
      <c r="FV1" s="97"/>
      <c r="FW1" s="97"/>
      <c r="FX1" s="97"/>
      <c r="FY1" s="97"/>
      <c r="FZ1" s="97"/>
      <c r="GA1" s="97"/>
      <c r="GB1" s="97"/>
      <c r="GC1" s="97"/>
      <c r="GD1" s="97"/>
      <c r="GE1" s="97"/>
      <c r="GF1" s="97"/>
      <c r="GG1" s="97"/>
      <c r="GH1" s="97"/>
      <c r="GI1" s="97"/>
      <c r="GJ1" s="97"/>
      <c r="GK1" s="97"/>
      <c r="GL1" s="97"/>
      <c r="GM1" s="97"/>
      <c r="GN1" s="97"/>
      <c r="GO1" s="97"/>
      <c r="GP1" s="97"/>
      <c r="GQ1" s="97"/>
      <c r="GR1" s="97"/>
      <c r="GS1" s="97"/>
      <c r="GT1" s="97"/>
      <c r="GU1" s="97"/>
      <c r="GV1" s="97"/>
      <c r="GW1" s="97"/>
      <c r="GX1" s="97"/>
      <c r="GY1" s="97"/>
      <c r="GZ1" s="97"/>
      <c r="HA1" s="97"/>
      <c r="HB1" s="97"/>
      <c r="HC1" s="97"/>
      <c r="HD1" s="97"/>
      <c r="HE1" s="97"/>
      <c r="HF1" s="97"/>
      <c r="HG1" s="97"/>
      <c r="HH1" s="97"/>
      <c r="HI1" s="97"/>
      <c r="HJ1" s="97"/>
      <c r="HK1" s="97"/>
      <c r="HL1" s="97"/>
      <c r="HM1" s="97"/>
      <c r="HN1" s="97"/>
      <c r="HO1" s="97"/>
      <c r="HP1" s="97"/>
      <c r="HQ1" s="97"/>
      <c r="HR1" s="97"/>
      <c r="HS1" s="97"/>
      <c r="HT1" s="97"/>
      <c r="HU1" s="97"/>
      <c r="HV1" s="97"/>
      <c r="HW1" s="97"/>
      <c r="HX1" s="97"/>
      <c r="HY1" s="97"/>
      <c r="HZ1" s="97"/>
      <c r="IA1" s="97"/>
      <c r="IB1" s="97"/>
      <c r="IC1" s="97"/>
      <c r="ID1" s="97"/>
      <c r="IE1" s="97"/>
      <c r="IF1" s="97"/>
      <c r="IG1" s="97"/>
      <c r="IH1" s="97"/>
      <c r="II1" s="97"/>
      <c r="IJ1" s="97"/>
      <c r="IK1" s="97"/>
      <c r="IL1" s="97"/>
      <c r="IM1" s="97"/>
      <c r="IN1" s="97"/>
      <c r="IO1" s="97"/>
      <c r="IP1" s="97"/>
    </row>
    <row r="2" spans="1:250" ht="12.75">
      <c r="A2" s="333" t="s">
        <v>76</v>
      </c>
      <c r="B2" s="335" t="s">
        <v>77</v>
      </c>
      <c r="C2" s="329" t="s">
        <v>78</v>
      </c>
      <c r="D2" s="338" t="s">
        <v>79</v>
      </c>
      <c r="E2" s="339"/>
      <c r="F2" s="339"/>
      <c r="G2" s="339"/>
      <c r="H2" s="340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  <c r="AO2" s="97"/>
      <c r="AP2" s="97"/>
      <c r="AQ2" s="97"/>
      <c r="AR2" s="97"/>
      <c r="AS2" s="97"/>
      <c r="AT2" s="97"/>
      <c r="AU2" s="97"/>
      <c r="AV2" s="97"/>
      <c r="AW2" s="97"/>
      <c r="AX2" s="97"/>
      <c r="AY2" s="97"/>
      <c r="AZ2" s="97"/>
      <c r="BA2" s="97"/>
      <c r="BB2" s="97"/>
      <c r="BC2" s="97"/>
      <c r="BD2" s="97"/>
      <c r="BE2" s="97"/>
      <c r="BF2" s="97"/>
      <c r="BG2" s="97"/>
      <c r="BH2" s="97"/>
      <c r="BI2" s="97"/>
      <c r="BJ2" s="97"/>
      <c r="BK2" s="97"/>
      <c r="BL2" s="97"/>
      <c r="BM2" s="97"/>
      <c r="BN2" s="97"/>
      <c r="BO2" s="97"/>
      <c r="BP2" s="97"/>
      <c r="BQ2" s="97"/>
      <c r="BR2" s="97"/>
      <c r="BS2" s="97"/>
      <c r="BT2" s="97"/>
      <c r="BU2" s="97"/>
      <c r="BV2" s="97"/>
      <c r="BW2" s="97"/>
      <c r="BX2" s="97"/>
      <c r="BY2" s="97"/>
      <c r="BZ2" s="97"/>
      <c r="CA2" s="97"/>
      <c r="CB2" s="97"/>
      <c r="CC2" s="97"/>
      <c r="CD2" s="97"/>
      <c r="CE2" s="97"/>
      <c r="CF2" s="97"/>
      <c r="CG2" s="97"/>
      <c r="CH2" s="97"/>
      <c r="CI2" s="97"/>
      <c r="CJ2" s="97"/>
      <c r="CK2" s="97"/>
      <c r="CL2" s="97"/>
      <c r="CM2" s="97"/>
      <c r="CN2" s="97"/>
      <c r="CO2" s="97"/>
      <c r="CP2" s="97"/>
      <c r="CQ2" s="97"/>
      <c r="CR2" s="97"/>
      <c r="CS2" s="97"/>
      <c r="CT2" s="97"/>
      <c r="CU2" s="97"/>
      <c r="CV2" s="97"/>
      <c r="CW2" s="97"/>
      <c r="CX2" s="97"/>
      <c r="CY2" s="97"/>
      <c r="CZ2" s="97"/>
      <c r="DA2" s="97"/>
      <c r="DB2" s="97"/>
      <c r="DC2" s="97"/>
      <c r="DD2" s="97"/>
      <c r="DE2" s="97"/>
      <c r="DF2" s="97"/>
      <c r="DG2" s="97"/>
      <c r="DH2" s="97"/>
      <c r="DI2" s="97"/>
      <c r="DJ2" s="97"/>
      <c r="DK2" s="97"/>
      <c r="DL2" s="97"/>
      <c r="DM2" s="97"/>
      <c r="DN2" s="97"/>
      <c r="DO2" s="97"/>
      <c r="DP2" s="97"/>
      <c r="DQ2" s="97"/>
      <c r="DR2" s="97"/>
      <c r="DS2" s="97"/>
      <c r="DT2" s="97"/>
      <c r="DU2" s="97"/>
      <c r="DV2" s="97"/>
      <c r="DW2" s="97"/>
      <c r="DX2" s="97"/>
      <c r="DY2" s="97"/>
      <c r="DZ2" s="97"/>
      <c r="EA2" s="97"/>
      <c r="EB2" s="97"/>
      <c r="EC2" s="97"/>
      <c r="ED2" s="97"/>
      <c r="EE2" s="97"/>
      <c r="EF2" s="97"/>
      <c r="EG2" s="97"/>
      <c r="EH2" s="97"/>
      <c r="EI2" s="97"/>
      <c r="EJ2" s="97"/>
      <c r="EK2" s="97"/>
      <c r="EL2" s="97"/>
      <c r="EM2" s="97"/>
      <c r="EN2" s="97"/>
      <c r="EO2" s="97"/>
      <c r="EP2" s="97"/>
      <c r="EQ2" s="97"/>
      <c r="ER2" s="97"/>
      <c r="ES2" s="97"/>
      <c r="ET2" s="97"/>
      <c r="EU2" s="97"/>
      <c r="EV2" s="97"/>
      <c r="EW2" s="97"/>
      <c r="EX2" s="97"/>
      <c r="EY2" s="97"/>
      <c r="EZ2" s="97"/>
      <c r="FA2" s="97"/>
      <c r="FB2" s="97"/>
      <c r="FC2" s="97"/>
      <c r="FD2" s="97"/>
      <c r="FE2" s="97"/>
      <c r="FF2" s="97"/>
      <c r="FG2" s="97"/>
      <c r="FH2" s="97"/>
      <c r="FI2" s="97"/>
      <c r="FJ2" s="97"/>
      <c r="FK2" s="97"/>
      <c r="FL2" s="97"/>
      <c r="FM2" s="97"/>
      <c r="FN2" s="97"/>
      <c r="FO2" s="97"/>
      <c r="FP2" s="97"/>
      <c r="FQ2" s="97"/>
      <c r="FR2" s="97"/>
      <c r="FS2" s="97"/>
      <c r="FT2" s="97"/>
      <c r="FU2" s="97"/>
      <c r="FV2" s="97"/>
      <c r="FW2" s="97"/>
      <c r="FX2" s="97"/>
      <c r="FY2" s="97"/>
      <c r="FZ2" s="97"/>
      <c r="GA2" s="97"/>
      <c r="GB2" s="97"/>
      <c r="GC2" s="97"/>
      <c r="GD2" s="97"/>
      <c r="GE2" s="97"/>
      <c r="GF2" s="97"/>
      <c r="GG2" s="97"/>
      <c r="GH2" s="97"/>
      <c r="GI2" s="97"/>
      <c r="GJ2" s="97"/>
      <c r="GK2" s="97"/>
      <c r="GL2" s="97"/>
      <c r="GM2" s="97"/>
      <c r="GN2" s="97"/>
      <c r="GO2" s="97"/>
      <c r="GP2" s="97"/>
      <c r="GQ2" s="97"/>
      <c r="GR2" s="97"/>
      <c r="GS2" s="97"/>
      <c r="GT2" s="97"/>
      <c r="GU2" s="97"/>
      <c r="GV2" s="97"/>
      <c r="GW2" s="97"/>
      <c r="GX2" s="97"/>
      <c r="GY2" s="97"/>
      <c r="GZ2" s="97"/>
      <c r="HA2" s="97"/>
      <c r="HB2" s="97"/>
      <c r="HC2" s="97"/>
      <c r="HD2" s="97"/>
      <c r="HE2" s="97"/>
      <c r="HF2" s="97"/>
      <c r="HG2" s="97"/>
      <c r="HH2" s="97"/>
      <c r="HI2" s="97"/>
      <c r="HJ2" s="97"/>
      <c r="HK2" s="97"/>
      <c r="HL2" s="97"/>
      <c r="HM2" s="97"/>
      <c r="HN2" s="97"/>
      <c r="HO2" s="97"/>
      <c r="HP2" s="97"/>
      <c r="HQ2" s="97"/>
      <c r="HR2" s="97"/>
      <c r="HS2" s="97"/>
      <c r="HT2" s="97"/>
      <c r="HU2" s="97"/>
      <c r="HV2" s="97"/>
      <c r="HW2" s="97"/>
      <c r="HX2" s="97"/>
      <c r="HY2" s="97"/>
      <c r="HZ2" s="97"/>
      <c r="IA2" s="97"/>
      <c r="IB2" s="97"/>
      <c r="IC2" s="97"/>
      <c r="ID2" s="97"/>
      <c r="IE2" s="97"/>
      <c r="IF2" s="97"/>
      <c r="IG2" s="97"/>
      <c r="IH2" s="97"/>
      <c r="II2" s="97"/>
      <c r="IJ2" s="97"/>
      <c r="IK2" s="97"/>
      <c r="IL2" s="97"/>
      <c r="IM2" s="97"/>
      <c r="IN2" s="97"/>
      <c r="IO2" s="97"/>
      <c r="IP2" s="97"/>
    </row>
    <row r="3" spans="1:250" ht="12.75">
      <c r="A3" s="334" t="s">
        <v>80</v>
      </c>
      <c r="B3" s="336" t="s">
        <v>81</v>
      </c>
      <c r="C3" s="329" t="s">
        <v>82</v>
      </c>
      <c r="D3" s="341" t="s">
        <v>83</v>
      </c>
      <c r="E3" s="341" t="s">
        <v>84</v>
      </c>
      <c r="F3" s="342" t="s">
        <v>85</v>
      </c>
      <c r="G3" s="342" t="s">
        <v>86</v>
      </c>
      <c r="H3" s="343" t="s">
        <v>87</v>
      </c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  <c r="AH3" s="97"/>
      <c r="AI3" s="97"/>
      <c r="AJ3" s="97"/>
      <c r="AK3" s="97"/>
      <c r="AL3" s="97"/>
      <c r="AM3" s="97"/>
      <c r="AN3" s="97"/>
      <c r="AO3" s="97"/>
      <c r="AP3" s="97"/>
      <c r="AQ3" s="97"/>
      <c r="AR3" s="97"/>
      <c r="AS3" s="97"/>
      <c r="AT3" s="97"/>
      <c r="AU3" s="97"/>
      <c r="AV3" s="97"/>
      <c r="AW3" s="97"/>
      <c r="AX3" s="97"/>
      <c r="AY3" s="97"/>
      <c r="AZ3" s="97"/>
      <c r="BA3" s="97"/>
      <c r="BB3" s="97"/>
      <c r="BC3" s="97"/>
      <c r="BD3" s="97"/>
      <c r="BE3" s="97"/>
      <c r="BF3" s="97"/>
      <c r="BG3" s="97"/>
      <c r="BH3" s="97"/>
      <c r="BI3" s="97"/>
      <c r="BJ3" s="97"/>
      <c r="BK3" s="97"/>
      <c r="BL3" s="97"/>
      <c r="BM3" s="97"/>
      <c r="BN3" s="97"/>
      <c r="BO3" s="97"/>
      <c r="BP3" s="97"/>
      <c r="BQ3" s="97"/>
      <c r="BR3" s="97"/>
      <c r="BS3" s="97"/>
      <c r="BT3" s="97"/>
      <c r="BU3" s="97"/>
      <c r="BV3" s="97"/>
      <c r="BW3" s="97"/>
      <c r="BX3" s="97"/>
      <c r="BY3" s="97"/>
      <c r="BZ3" s="97"/>
      <c r="CA3" s="97"/>
      <c r="CB3" s="97"/>
      <c r="CC3" s="97"/>
      <c r="CD3" s="97"/>
      <c r="CE3" s="97"/>
      <c r="CF3" s="97"/>
      <c r="CG3" s="97"/>
      <c r="CH3" s="97"/>
      <c r="CI3" s="97"/>
      <c r="CJ3" s="97"/>
      <c r="CK3" s="97"/>
      <c r="CL3" s="97"/>
      <c r="CM3" s="97"/>
      <c r="CN3" s="97"/>
      <c r="CO3" s="97"/>
      <c r="CP3" s="97"/>
      <c r="CQ3" s="97"/>
      <c r="CR3" s="97"/>
      <c r="CS3" s="97"/>
      <c r="CT3" s="97"/>
      <c r="CU3" s="97"/>
      <c r="CV3" s="97"/>
      <c r="CW3" s="97"/>
      <c r="CX3" s="97"/>
      <c r="CY3" s="97"/>
      <c r="CZ3" s="97"/>
      <c r="DA3" s="97"/>
      <c r="DB3" s="97"/>
      <c r="DC3" s="97"/>
      <c r="DD3" s="97"/>
      <c r="DE3" s="97"/>
      <c r="DF3" s="97"/>
      <c r="DG3" s="97"/>
      <c r="DH3" s="97"/>
      <c r="DI3" s="97"/>
      <c r="DJ3" s="97"/>
      <c r="DK3" s="97"/>
      <c r="DL3" s="97"/>
      <c r="DM3" s="97"/>
      <c r="DN3" s="97"/>
      <c r="DO3" s="97"/>
      <c r="DP3" s="97"/>
      <c r="DQ3" s="97"/>
      <c r="DR3" s="97"/>
      <c r="DS3" s="97"/>
      <c r="DT3" s="97"/>
      <c r="DU3" s="97"/>
      <c r="DV3" s="97"/>
      <c r="DW3" s="97"/>
      <c r="DX3" s="97"/>
      <c r="DY3" s="97"/>
      <c r="DZ3" s="97"/>
      <c r="EA3" s="97"/>
      <c r="EB3" s="97"/>
      <c r="EC3" s="97"/>
      <c r="ED3" s="97"/>
      <c r="EE3" s="97"/>
      <c r="EF3" s="97"/>
      <c r="EG3" s="97"/>
      <c r="EH3" s="97"/>
      <c r="EI3" s="97"/>
      <c r="EJ3" s="97"/>
      <c r="EK3" s="97"/>
      <c r="EL3" s="97"/>
      <c r="EM3" s="97"/>
      <c r="EN3" s="97"/>
      <c r="EO3" s="97"/>
      <c r="EP3" s="97"/>
      <c r="EQ3" s="97"/>
      <c r="ER3" s="97"/>
      <c r="ES3" s="97"/>
      <c r="ET3" s="97"/>
      <c r="EU3" s="97"/>
      <c r="EV3" s="97"/>
      <c r="EW3" s="97"/>
      <c r="EX3" s="97"/>
      <c r="EY3" s="97"/>
      <c r="EZ3" s="97"/>
      <c r="FA3" s="97"/>
      <c r="FB3" s="97"/>
      <c r="FC3" s="97"/>
      <c r="FD3" s="97"/>
      <c r="FE3" s="97"/>
      <c r="FF3" s="97"/>
      <c r="FG3" s="97"/>
      <c r="FH3" s="97"/>
      <c r="FI3" s="97"/>
      <c r="FJ3" s="97"/>
      <c r="FK3" s="97"/>
      <c r="FL3" s="97"/>
      <c r="FM3" s="97"/>
      <c r="FN3" s="97"/>
      <c r="FO3" s="97"/>
      <c r="FP3" s="97"/>
      <c r="FQ3" s="97"/>
      <c r="FR3" s="97"/>
      <c r="FS3" s="97"/>
      <c r="FT3" s="97"/>
      <c r="FU3" s="97"/>
      <c r="FV3" s="97"/>
      <c r="FW3" s="97"/>
      <c r="FX3" s="97"/>
      <c r="FY3" s="97"/>
      <c r="FZ3" s="97"/>
      <c r="GA3" s="97"/>
      <c r="GB3" s="97"/>
      <c r="GC3" s="97"/>
      <c r="GD3" s="97"/>
      <c r="GE3" s="97"/>
      <c r="GF3" s="97"/>
      <c r="GG3" s="97"/>
      <c r="GH3" s="97"/>
      <c r="GI3" s="97"/>
      <c r="GJ3" s="97"/>
      <c r="GK3" s="97"/>
      <c r="GL3" s="97"/>
      <c r="GM3" s="97"/>
      <c r="GN3" s="97"/>
      <c r="GO3" s="97"/>
      <c r="GP3" s="97"/>
      <c r="GQ3" s="97"/>
      <c r="GR3" s="97"/>
      <c r="GS3" s="97"/>
      <c r="GT3" s="97"/>
      <c r="GU3" s="97"/>
      <c r="GV3" s="97"/>
      <c r="GW3" s="97"/>
      <c r="GX3" s="97"/>
      <c r="GY3" s="97"/>
      <c r="GZ3" s="97"/>
      <c r="HA3" s="97"/>
      <c r="HB3" s="97"/>
      <c r="HC3" s="97"/>
      <c r="HD3" s="97"/>
      <c r="HE3" s="97"/>
      <c r="HF3" s="97"/>
      <c r="HG3" s="97"/>
      <c r="HH3" s="97"/>
      <c r="HI3" s="97"/>
      <c r="HJ3" s="97"/>
      <c r="HK3" s="97"/>
      <c r="HL3" s="97"/>
      <c r="HM3" s="97"/>
      <c r="HN3" s="97"/>
      <c r="HO3" s="97"/>
      <c r="HP3" s="97"/>
      <c r="HQ3" s="97"/>
      <c r="HR3" s="97"/>
      <c r="HS3" s="97"/>
      <c r="HT3" s="97"/>
      <c r="HU3" s="97"/>
      <c r="HV3" s="97"/>
      <c r="HW3" s="97"/>
      <c r="HX3" s="97"/>
      <c r="HY3" s="97"/>
      <c r="HZ3" s="97"/>
      <c r="IA3" s="97"/>
      <c r="IB3" s="97"/>
      <c r="IC3" s="97"/>
      <c r="ID3" s="97"/>
      <c r="IE3" s="97"/>
      <c r="IF3" s="97"/>
      <c r="IG3" s="97"/>
      <c r="IH3" s="97"/>
      <c r="II3" s="97"/>
      <c r="IJ3" s="97"/>
      <c r="IK3" s="97"/>
      <c r="IL3" s="97"/>
      <c r="IM3" s="97"/>
      <c r="IN3" s="97"/>
      <c r="IO3" s="97"/>
      <c r="IP3" s="97"/>
    </row>
    <row r="4" spans="1:250" ht="12.75">
      <c r="A4" s="328" t="s">
        <v>88</v>
      </c>
      <c r="B4" s="337">
        <v>33.8</v>
      </c>
      <c r="C4" s="330" t="s">
        <v>81</v>
      </c>
      <c r="D4" s="331">
        <f>(B4/0.875)</f>
        <v>38.628571428571426</v>
      </c>
      <c r="E4" s="331">
        <f>(B4/1)</f>
        <v>33.8</v>
      </c>
      <c r="F4" s="331">
        <f>(B4/1.125)</f>
        <v>30.04444444444444</v>
      </c>
      <c r="G4" s="331">
        <f>(B4/1.25)</f>
        <v>27.04</v>
      </c>
      <c r="H4" s="332">
        <f>B4/1.5</f>
        <v>22.53333333333333</v>
      </c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7"/>
      <c r="AF4" s="97"/>
      <c r="AG4" s="97"/>
      <c r="AH4" s="97"/>
      <c r="AI4" s="97"/>
      <c r="AJ4" s="97"/>
      <c r="AK4" s="97"/>
      <c r="AL4" s="97"/>
      <c r="AM4" s="97"/>
      <c r="AN4" s="97"/>
      <c r="AO4" s="97"/>
      <c r="AP4" s="97"/>
      <c r="AQ4" s="97"/>
      <c r="AR4" s="97"/>
      <c r="AS4" s="97"/>
      <c r="AT4" s="97"/>
      <c r="AU4" s="97"/>
      <c r="AV4" s="97"/>
      <c r="AW4" s="97"/>
      <c r="AX4" s="97"/>
      <c r="AY4" s="97"/>
      <c r="AZ4" s="97"/>
      <c r="BA4" s="97"/>
      <c r="BB4" s="97"/>
      <c r="BC4" s="97"/>
      <c r="BD4" s="97"/>
      <c r="BE4" s="97"/>
      <c r="BF4" s="97"/>
      <c r="BG4" s="97"/>
      <c r="BH4" s="97"/>
      <c r="BI4" s="97"/>
      <c r="BJ4" s="97"/>
      <c r="BK4" s="97"/>
      <c r="BL4" s="97"/>
      <c r="BM4" s="97"/>
      <c r="BN4" s="97"/>
      <c r="BO4" s="97"/>
      <c r="BP4" s="97"/>
      <c r="BQ4" s="97"/>
      <c r="BR4" s="97"/>
      <c r="BS4" s="97"/>
      <c r="BT4" s="97"/>
      <c r="BU4" s="97"/>
      <c r="BV4" s="97"/>
      <c r="BW4" s="97"/>
      <c r="BX4" s="97"/>
      <c r="BY4" s="97"/>
      <c r="BZ4" s="97"/>
      <c r="CA4" s="97"/>
      <c r="CB4" s="97"/>
      <c r="CC4" s="97"/>
      <c r="CD4" s="97"/>
      <c r="CE4" s="97"/>
      <c r="CF4" s="97"/>
      <c r="CG4" s="97"/>
      <c r="CH4" s="97"/>
      <c r="CI4" s="97"/>
      <c r="CJ4" s="97"/>
      <c r="CK4" s="97"/>
      <c r="CL4" s="97"/>
      <c r="CM4" s="97"/>
      <c r="CN4" s="97"/>
      <c r="CO4" s="97"/>
      <c r="CP4" s="97"/>
      <c r="CQ4" s="97"/>
      <c r="CR4" s="97"/>
      <c r="CS4" s="97"/>
      <c r="CT4" s="97"/>
      <c r="CU4" s="97"/>
      <c r="CV4" s="97"/>
      <c r="CW4" s="97"/>
      <c r="CX4" s="97"/>
      <c r="CY4" s="97"/>
      <c r="CZ4" s="97"/>
      <c r="DA4" s="97"/>
      <c r="DB4" s="97"/>
      <c r="DC4" s="97"/>
      <c r="DD4" s="97"/>
      <c r="DE4" s="97"/>
      <c r="DF4" s="97"/>
      <c r="DG4" s="97"/>
      <c r="DH4" s="97"/>
      <c r="DI4" s="97"/>
      <c r="DJ4" s="97"/>
      <c r="DK4" s="97"/>
      <c r="DL4" s="97"/>
      <c r="DM4" s="97"/>
      <c r="DN4" s="97"/>
      <c r="DO4" s="97"/>
      <c r="DP4" s="97"/>
      <c r="DQ4" s="97"/>
      <c r="DR4" s="97"/>
      <c r="DS4" s="97"/>
      <c r="DT4" s="97"/>
      <c r="DU4" s="97"/>
      <c r="DV4" s="97"/>
      <c r="DW4" s="97"/>
      <c r="DX4" s="97"/>
      <c r="DY4" s="97"/>
      <c r="DZ4" s="97"/>
      <c r="EA4" s="97"/>
      <c r="EB4" s="97"/>
      <c r="EC4" s="97"/>
      <c r="ED4" s="97"/>
      <c r="EE4" s="97"/>
      <c r="EF4" s="97"/>
      <c r="EG4" s="97"/>
      <c r="EH4" s="97"/>
      <c r="EI4" s="97"/>
      <c r="EJ4" s="97"/>
      <c r="EK4" s="97"/>
      <c r="EL4" s="97"/>
      <c r="EM4" s="97"/>
      <c r="EN4" s="97"/>
      <c r="EO4" s="97"/>
      <c r="EP4" s="97"/>
      <c r="EQ4" s="97"/>
      <c r="ER4" s="97"/>
      <c r="ES4" s="97"/>
      <c r="ET4" s="97"/>
      <c r="EU4" s="97"/>
      <c r="EV4" s="97"/>
      <c r="EW4" s="97"/>
      <c r="EX4" s="97"/>
      <c r="EY4" s="97"/>
      <c r="EZ4" s="97"/>
      <c r="FA4" s="97"/>
      <c r="FB4" s="97"/>
      <c r="FC4" s="97"/>
      <c r="FD4" s="97"/>
      <c r="FE4" s="97"/>
      <c r="FF4" s="97"/>
      <c r="FG4" s="97"/>
      <c r="FH4" s="97"/>
      <c r="FI4" s="97"/>
      <c r="FJ4" s="97"/>
      <c r="FK4" s="97"/>
      <c r="FL4" s="97"/>
      <c r="FM4" s="97"/>
      <c r="FN4" s="97"/>
      <c r="FO4" s="97"/>
      <c r="FP4" s="97"/>
      <c r="FQ4" s="97"/>
      <c r="FR4" s="97"/>
      <c r="FS4" s="97"/>
      <c r="FT4" s="97"/>
      <c r="FU4" s="97"/>
      <c r="FV4" s="97"/>
      <c r="FW4" s="97"/>
      <c r="FX4" s="97"/>
      <c r="FY4" s="97"/>
      <c r="FZ4" s="97"/>
      <c r="GA4" s="97"/>
      <c r="GB4" s="97"/>
      <c r="GC4" s="97"/>
      <c r="GD4" s="97"/>
      <c r="GE4" s="97"/>
      <c r="GF4" s="97"/>
      <c r="GG4" s="97"/>
      <c r="GH4" s="97"/>
      <c r="GI4" s="97"/>
      <c r="GJ4" s="97"/>
      <c r="GK4" s="97"/>
      <c r="GL4" s="97"/>
      <c r="GM4" s="97"/>
      <c r="GN4" s="97"/>
      <c r="GO4" s="97"/>
      <c r="GP4" s="97"/>
      <c r="GQ4" s="97"/>
      <c r="GR4" s="97"/>
      <c r="GS4" s="97"/>
      <c r="GT4" s="97"/>
      <c r="GU4" s="97"/>
      <c r="GV4" s="97"/>
      <c r="GW4" s="97"/>
      <c r="GX4" s="97"/>
      <c r="GY4" s="97"/>
      <c r="GZ4" s="97"/>
      <c r="HA4" s="97"/>
      <c r="HB4" s="97"/>
      <c r="HC4" s="97"/>
      <c r="HD4" s="97"/>
      <c r="HE4" s="97"/>
      <c r="HF4" s="97"/>
      <c r="HG4" s="97"/>
      <c r="HH4" s="97"/>
      <c r="HI4" s="97"/>
      <c r="HJ4" s="97"/>
      <c r="HK4" s="97"/>
      <c r="HL4" s="97"/>
      <c r="HM4" s="97"/>
      <c r="HN4" s="97"/>
      <c r="HO4" s="97"/>
      <c r="HP4" s="97"/>
      <c r="HQ4" s="97"/>
      <c r="HR4" s="97"/>
      <c r="HS4" s="97"/>
      <c r="HT4" s="97"/>
      <c r="HU4" s="97"/>
      <c r="HV4" s="97"/>
      <c r="HW4" s="97"/>
      <c r="HX4" s="97"/>
      <c r="HY4" s="97"/>
      <c r="HZ4" s="97"/>
      <c r="IA4" s="97"/>
      <c r="IB4" s="97"/>
      <c r="IC4" s="97"/>
      <c r="ID4" s="97"/>
      <c r="IE4" s="97"/>
      <c r="IF4" s="97"/>
      <c r="IG4" s="97"/>
      <c r="IH4" s="97"/>
      <c r="II4" s="97"/>
      <c r="IJ4" s="97"/>
      <c r="IK4" s="97"/>
      <c r="IL4" s="97"/>
      <c r="IM4" s="97"/>
      <c r="IN4" s="97"/>
      <c r="IO4" s="97"/>
      <c r="IP4" s="97"/>
    </row>
    <row r="5" spans="1:250" ht="13.5" thickBot="1">
      <c r="A5" s="89"/>
      <c r="B5" s="90"/>
      <c r="C5" s="91"/>
      <c r="D5" s="92"/>
      <c r="E5" s="92"/>
      <c r="F5" s="92"/>
      <c r="G5" s="92"/>
      <c r="H5" s="139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  <c r="AB5" s="97"/>
      <c r="AC5" s="97"/>
      <c r="AD5" s="97"/>
      <c r="AE5" s="97"/>
      <c r="AF5" s="97"/>
      <c r="AG5" s="97"/>
      <c r="AH5" s="97"/>
      <c r="AI5" s="97"/>
      <c r="AJ5" s="97"/>
      <c r="AK5" s="97"/>
      <c r="AL5" s="97"/>
      <c r="AM5" s="97"/>
      <c r="AN5" s="97"/>
      <c r="AO5" s="97"/>
      <c r="AP5" s="97"/>
      <c r="AQ5" s="97"/>
      <c r="AR5" s="97"/>
      <c r="AS5" s="97"/>
      <c r="AT5" s="97"/>
      <c r="AU5" s="97"/>
      <c r="AV5" s="97"/>
      <c r="AW5" s="97"/>
      <c r="AX5" s="97"/>
      <c r="AY5" s="97"/>
      <c r="AZ5" s="97"/>
      <c r="BA5" s="97"/>
      <c r="BB5" s="97"/>
      <c r="BC5" s="97"/>
      <c r="BD5" s="97"/>
      <c r="BE5" s="97"/>
      <c r="BF5" s="97"/>
      <c r="BG5" s="97"/>
      <c r="BH5" s="97"/>
      <c r="BI5" s="97"/>
      <c r="BJ5" s="97"/>
      <c r="BK5" s="97"/>
      <c r="BL5" s="97"/>
      <c r="BM5" s="97"/>
      <c r="BN5" s="97"/>
      <c r="BO5" s="97"/>
      <c r="BP5" s="97"/>
      <c r="BQ5" s="97"/>
      <c r="BR5" s="97"/>
      <c r="BS5" s="97"/>
      <c r="BT5" s="97"/>
      <c r="BU5" s="97"/>
      <c r="BV5" s="97"/>
      <c r="BW5" s="97"/>
      <c r="BX5" s="97"/>
      <c r="BY5" s="97"/>
      <c r="BZ5" s="97"/>
      <c r="CA5" s="97"/>
      <c r="CB5" s="97"/>
      <c r="CC5" s="97"/>
      <c r="CD5" s="97"/>
      <c r="CE5" s="97"/>
      <c r="CF5" s="97"/>
      <c r="CG5" s="97"/>
      <c r="CH5" s="97"/>
      <c r="CI5" s="97"/>
      <c r="CJ5" s="97"/>
      <c r="CK5" s="97"/>
      <c r="CL5" s="97"/>
      <c r="CM5" s="97"/>
      <c r="CN5" s="97"/>
      <c r="CO5" s="97"/>
      <c r="CP5" s="97"/>
      <c r="CQ5" s="97"/>
      <c r="CR5" s="97"/>
      <c r="CS5" s="97"/>
      <c r="CT5" s="97"/>
      <c r="CU5" s="97"/>
      <c r="CV5" s="97"/>
      <c r="CW5" s="97"/>
      <c r="CX5" s="97"/>
      <c r="CY5" s="97"/>
      <c r="CZ5" s="97"/>
      <c r="DA5" s="97"/>
      <c r="DB5" s="97"/>
      <c r="DC5" s="97"/>
      <c r="DD5" s="97"/>
      <c r="DE5" s="97"/>
      <c r="DF5" s="97"/>
      <c r="DG5" s="97"/>
      <c r="DH5" s="97"/>
      <c r="DI5" s="97"/>
      <c r="DJ5" s="97"/>
      <c r="DK5" s="97"/>
      <c r="DL5" s="97"/>
      <c r="DM5" s="97"/>
      <c r="DN5" s="97"/>
      <c r="DO5" s="97"/>
      <c r="DP5" s="97"/>
      <c r="DQ5" s="97"/>
      <c r="DR5" s="97"/>
      <c r="DS5" s="97"/>
      <c r="DT5" s="97"/>
      <c r="DU5" s="97"/>
      <c r="DV5" s="97"/>
      <c r="DW5" s="97"/>
      <c r="DX5" s="97"/>
      <c r="DY5" s="97"/>
      <c r="DZ5" s="97"/>
      <c r="EA5" s="97"/>
      <c r="EB5" s="97"/>
      <c r="EC5" s="97"/>
      <c r="ED5" s="97"/>
      <c r="EE5" s="97"/>
      <c r="EF5" s="97"/>
      <c r="EG5" s="97"/>
      <c r="EH5" s="97"/>
      <c r="EI5" s="97"/>
      <c r="EJ5" s="97"/>
      <c r="EK5" s="97"/>
      <c r="EL5" s="97"/>
      <c r="EM5" s="97"/>
      <c r="EN5" s="97"/>
      <c r="EO5" s="97"/>
      <c r="EP5" s="97"/>
      <c r="EQ5" s="97"/>
      <c r="ER5" s="97"/>
      <c r="ES5" s="97"/>
      <c r="ET5" s="97"/>
      <c r="EU5" s="97"/>
      <c r="EV5" s="97"/>
      <c r="EW5" s="97"/>
      <c r="EX5" s="97"/>
      <c r="EY5" s="97"/>
      <c r="EZ5" s="97"/>
      <c r="FA5" s="97"/>
      <c r="FB5" s="97"/>
      <c r="FC5" s="97"/>
      <c r="FD5" s="97"/>
      <c r="FE5" s="97"/>
      <c r="FF5" s="97"/>
      <c r="FG5" s="97"/>
      <c r="FH5" s="97"/>
      <c r="FI5" s="97"/>
      <c r="FJ5" s="97"/>
      <c r="FK5" s="97"/>
      <c r="FL5" s="97"/>
      <c r="FM5" s="97"/>
      <c r="FN5" s="97"/>
      <c r="FO5" s="97"/>
      <c r="FP5" s="97"/>
      <c r="FQ5" s="97"/>
      <c r="FR5" s="97"/>
      <c r="FS5" s="97"/>
      <c r="FT5" s="97"/>
      <c r="FU5" s="97"/>
      <c r="FV5" s="97"/>
      <c r="FW5" s="97"/>
      <c r="FX5" s="97"/>
      <c r="FY5" s="97"/>
      <c r="FZ5" s="97"/>
      <c r="GA5" s="97"/>
      <c r="GB5" s="97"/>
      <c r="GC5" s="97"/>
      <c r="GD5" s="97"/>
      <c r="GE5" s="97"/>
      <c r="GF5" s="97"/>
      <c r="GG5" s="97"/>
      <c r="GH5" s="97"/>
      <c r="GI5" s="97"/>
      <c r="GJ5" s="97"/>
      <c r="GK5" s="97"/>
      <c r="GL5" s="97"/>
      <c r="GM5" s="97"/>
      <c r="GN5" s="97"/>
      <c r="GO5" s="97"/>
      <c r="GP5" s="97"/>
      <c r="GQ5" s="97"/>
      <c r="GR5" s="97"/>
      <c r="GS5" s="97"/>
      <c r="GT5" s="97"/>
      <c r="GU5" s="97"/>
      <c r="GV5" s="97"/>
      <c r="GW5" s="97"/>
      <c r="GX5" s="97"/>
      <c r="GY5" s="97"/>
      <c r="GZ5" s="97"/>
      <c r="HA5" s="97"/>
      <c r="HB5" s="97"/>
      <c r="HC5" s="97"/>
      <c r="HD5" s="97"/>
      <c r="HE5" s="97"/>
      <c r="HF5" s="97"/>
      <c r="HG5" s="97"/>
      <c r="HH5" s="97"/>
      <c r="HI5" s="97"/>
      <c r="HJ5" s="97"/>
      <c r="HK5" s="97"/>
      <c r="HL5" s="97"/>
      <c r="HM5" s="97"/>
      <c r="HN5" s="97"/>
      <c r="HO5" s="97"/>
      <c r="HP5" s="97"/>
      <c r="HQ5" s="97"/>
      <c r="HR5" s="97"/>
      <c r="HS5" s="97"/>
      <c r="HT5" s="97"/>
      <c r="HU5" s="97"/>
      <c r="HV5" s="97"/>
      <c r="HW5" s="97"/>
      <c r="HX5" s="97"/>
      <c r="HY5" s="97"/>
      <c r="HZ5" s="97"/>
      <c r="IA5" s="97"/>
      <c r="IB5" s="97"/>
      <c r="IC5" s="97"/>
      <c r="ID5" s="97"/>
      <c r="IE5" s="97"/>
      <c r="IF5" s="97"/>
      <c r="IG5" s="97"/>
      <c r="IH5" s="97"/>
      <c r="II5" s="97"/>
      <c r="IJ5" s="97"/>
      <c r="IK5" s="97"/>
      <c r="IL5" s="97"/>
      <c r="IM5" s="97"/>
      <c r="IN5" s="97"/>
      <c r="IO5" s="97"/>
      <c r="IP5" s="97"/>
    </row>
    <row r="6" spans="1:8" s="7" customFormat="1" ht="14.25" thickBot="1" thickTop="1">
      <c r="A6" s="145"/>
      <c r="B6" s="56"/>
      <c r="C6" s="98"/>
      <c r="D6" s="98"/>
      <c r="E6" s="98"/>
      <c r="F6" s="98"/>
      <c r="G6" s="98"/>
      <c r="H6" s="96"/>
    </row>
    <row r="7" spans="1:250" s="35" customFormat="1" ht="13.5" thickBot="1">
      <c r="A7" s="146" t="s">
        <v>89</v>
      </c>
      <c r="B7" s="201" t="s">
        <v>125</v>
      </c>
      <c r="C7" s="201" t="s">
        <v>0</v>
      </c>
      <c r="D7" s="201" t="s">
        <v>2</v>
      </c>
      <c r="E7" s="201" t="s">
        <v>126</v>
      </c>
      <c r="F7" s="201" t="s">
        <v>127</v>
      </c>
      <c r="G7" s="201" t="s">
        <v>128</v>
      </c>
      <c r="H7" s="201" t="s">
        <v>129</v>
      </c>
      <c r="I7" s="201" t="s">
        <v>130</v>
      </c>
      <c r="J7" s="183" t="s">
        <v>90</v>
      </c>
      <c r="K7" s="108"/>
      <c r="L7" s="10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19"/>
      <c r="DD7" s="19"/>
      <c r="DE7" s="19"/>
      <c r="DF7" s="19"/>
      <c r="DG7" s="19"/>
      <c r="DH7" s="19"/>
      <c r="DI7" s="19"/>
      <c r="DJ7" s="19"/>
      <c r="DK7" s="19"/>
      <c r="DL7" s="19"/>
      <c r="DM7" s="19"/>
      <c r="DN7" s="19"/>
      <c r="DO7" s="19"/>
      <c r="DP7" s="19"/>
      <c r="DQ7" s="19"/>
      <c r="DR7" s="19"/>
      <c r="DS7" s="19"/>
      <c r="DT7" s="19"/>
      <c r="DU7" s="19"/>
      <c r="DV7" s="19"/>
      <c r="DW7" s="19"/>
      <c r="DX7" s="19"/>
      <c r="DY7" s="19"/>
      <c r="DZ7" s="19"/>
      <c r="EA7" s="19"/>
      <c r="EB7" s="19"/>
      <c r="EC7" s="19"/>
      <c r="ED7" s="19"/>
      <c r="EE7" s="19"/>
      <c r="EF7" s="19"/>
      <c r="EG7" s="19"/>
      <c r="EH7" s="19"/>
      <c r="EI7" s="19"/>
      <c r="EJ7" s="19"/>
      <c r="EK7" s="19"/>
      <c r="EL7" s="19"/>
      <c r="EM7" s="19"/>
      <c r="EN7" s="19"/>
      <c r="EO7" s="19"/>
      <c r="EP7" s="19"/>
      <c r="EQ7" s="19"/>
      <c r="ER7" s="19"/>
      <c r="ES7" s="19"/>
      <c r="ET7" s="19"/>
      <c r="EU7" s="19"/>
      <c r="EV7" s="19"/>
      <c r="EW7" s="19"/>
      <c r="EX7" s="19"/>
      <c r="EY7" s="19"/>
      <c r="EZ7" s="19"/>
      <c r="FA7" s="19"/>
      <c r="FB7" s="19"/>
      <c r="FC7" s="19"/>
      <c r="FD7" s="19"/>
      <c r="FE7" s="19"/>
      <c r="FF7" s="19"/>
      <c r="FG7" s="19"/>
      <c r="FH7" s="19"/>
      <c r="FI7" s="19"/>
      <c r="FJ7" s="19"/>
      <c r="FK7" s="19"/>
      <c r="FL7" s="19"/>
      <c r="FM7" s="19"/>
      <c r="FN7" s="19"/>
      <c r="FO7" s="19"/>
      <c r="FP7" s="19"/>
      <c r="FQ7" s="19"/>
      <c r="FR7" s="19"/>
      <c r="FS7" s="19"/>
      <c r="FT7" s="19"/>
      <c r="FU7" s="19"/>
      <c r="FV7" s="19"/>
      <c r="FW7" s="19"/>
      <c r="FX7" s="19"/>
      <c r="FY7" s="19"/>
      <c r="FZ7" s="19"/>
      <c r="GA7" s="19"/>
      <c r="GB7" s="19"/>
      <c r="GC7" s="19"/>
      <c r="GD7" s="19"/>
      <c r="GE7" s="19"/>
      <c r="GF7" s="19"/>
      <c r="GG7" s="19"/>
      <c r="GH7" s="19"/>
      <c r="GI7" s="19"/>
      <c r="GJ7" s="19"/>
      <c r="GK7" s="19"/>
      <c r="GL7" s="19"/>
      <c r="GM7" s="19"/>
      <c r="GN7" s="19"/>
      <c r="GO7" s="19"/>
      <c r="GP7" s="19"/>
      <c r="GQ7" s="19"/>
      <c r="GR7" s="19"/>
      <c r="GS7" s="19"/>
      <c r="GT7" s="19"/>
      <c r="GU7" s="19"/>
      <c r="GV7" s="19"/>
      <c r="GW7" s="19"/>
      <c r="GX7" s="19"/>
      <c r="GY7" s="19"/>
      <c r="GZ7" s="19"/>
      <c r="HA7" s="19"/>
      <c r="HB7" s="19"/>
      <c r="HC7" s="19"/>
      <c r="HD7" s="19"/>
      <c r="HE7" s="19"/>
      <c r="HF7" s="19"/>
      <c r="HG7" s="19"/>
      <c r="HH7" s="19"/>
      <c r="HI7" s="19"/>
      <c r="HJ7" s="19"/>
      <c r="HK7" s="19"/>
      <c r="HL7" s="19"/>
      <c r="HM7" s="19"/>
      <c r="HN7" s="19"/>
      <c r="HO7" s="19"/>
      <c r="HP7" s="19"/>
      <c r="HQ7" s="19"/>
      <c r="HR7" s="19"/>
      <c r="HS7" s="19"/>
      <c r="HT7" s="19"/>
      <c r="HU7" s="19"/>
      <c r="HV7" s="19"/>
      <c r="HW7" s="19"/>
      <c r="HX7" s="19"/>
      <c r="HY7" s="19"/>
      <c r="HZ7" s="19"/>
      <c r="IA7" s="19"/>
      <c r="IB7" s="19"/>
      <c r="IC7" s="19"/>
      <c r="ID7" s="19"/>
      <c r="IE7" s="19"/>
      <c r="IF7" s="19"/>
      <c r="IG7" s="19"/>
      <c r="IH7" s="19"/>
      <c r="II7" s="19"/>
      <c r="IJ7" s="19"/>
      <c r="IK7" s="19"/>
      <c r="IL7" s="19"/>
      <c r="IM7" s="19"/>
      <c r="IN7" s="19"/>
      <c r="IO7" s="19"/>
      <c r="IP7" s="19"/>
    </row>
    <row r="8" spans="1:250" s="106" customFormat="1" ht="13.5" thickBot="1">
      <c r="A8" s="210" t="s">
        <v>91</v>
      </c>
      <c r="B8" s="165">
        <v>25</v>
      </c>
      <c r="C8" s="165">
        <v>25</v>
      </c>
      <c r="D8" s="165">
        <v>25</v>
      </c>
      <c r="E8" s="165">
        <v>25</v>
      </c>
      <c r="F8" s="165">
        <v>30</v>
      </c>
      <c r="G8" s="165">
        <v>30</v>
      </c>
      <c r="H8" s="165">
        <v>30</v>
      </c>
      <c r="I8" s="165">
        <v>30</v>
      </c>
      <c r="J8" s="184">
        <f>AVERAGE(B8:I8)</f>
        <v>27.5</v>
      </c>
      <c r="K8" s="110"/>
      <c r="L8" s="111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  <c r="AA8" s="105"/>
      <c r="AB8" s="105"/>
      <c r="AC8" s="105"/>
      <c r="AD8" s="105"/>
      <c r="AE8" s="105"/>
      <c r="AF8" s="105"/>
      <c r="AG8" s="105"/>
      <c r="AH8" s="105"/>
      <c r="AI8" s="105"/>
      <c r="AJ8" s="105"/>
      <c r="AK8" s="105"/>
      <c r="AL8" s="105"/>
      <c r="AM8" s="105"/>
      <c r="AN8" s="105"/>
      <c r="AO8" s="105"/>
      <c r="AP8" s="105"/>
      <c r="AQ8" s="105"/>
      <c r="AR8" s="105"/>
      <c r="AS8" s="105"/>
      <c r="AT8" s="105"/>
      <c r="AU8" s="105"/>
      <c r="AV8" s="105"/>
      <c r="AW8" s="105"/>
      <c r="AX8" s="105"/>
      <c r="AY8" s="105"/>
      <c r="AZ8" s="105"/>
      <c r="BA8" s="105"/>
      <c r="BB8" s="105"/>
      <c r="BC8" s="105"/>
      <c r="BD8" s="105"/>
      <c r="BE8" s="105"/>
      <c r="BF8" s="105"/>
      <c r="BG8" s="105"/>
      <c r="BH8" s="105"/>
      <c r="BI8" s="105"/>
      <c r="BJ8" s="105"/>
      <c r="BK8" s="105"/>
      <c r="BL8" s="105"/>
      <c r="BM8" s="105"/>
      <c r="BN8" s="105"/>
      <c r="BO8" s="105"/>
      <c r="BP8" s="105"/>
      <c r="BQ8" s="105"/>
      <c r="BR8" s="105"/>
      <c r="BS8" s="105"/>
      <c r="BT8" s="105"/>
      <c r="BU8" s="105"/>
      <c r="BV8" s="105"/>
      <c r="BW8" s="105"/>
      <c r="BX8" s="105"/>
      <c r="BY8" s="105"/>
      <c r="BZ8" s="105"/>
      <c r="CA8" s="105"/>
      <c r="CB8" s="105"/>
      <c r="CC8" s="105"/>
      <c r="CD8" s="105"/>
      <c r="CE8" s="105"/>
      <c r="CF8" s="105"/>
      <c r="CG8" s="105"/>
      <c r="CH8" s="105"/>
      <c r="CI8" s="105"/>
      <c r="CJ8" s="105"/>
      <c r="CK8" s="105"/>
      <c r="CL8" s="105"/>
      <c r="CM8" s="105"/>
      <c r="CN8" s="105"/>
      <c r="CO8" s="105"/>
      <c r="CP8" s="105"/>
      <c r="CQ8" s="105"/>
      <c r="CR8" s="105"/>
      <c r="CS8" s="105"/>
      <c r="CT8" s="105"/>
      <c r="CU8" s="105"/>
      <c r="CV8" s="105"/>
      <c r="CW8" s="105"/>
      <c r="CX8" s="105"/>
      <c r="CY8" s="105"/>
      <c r="CZ8" s="105"/>
      <c r="DA8" s="105"/>
      <c r="DB8" s="105"/>
      <c r="DC8" s="105"/>
      <c r="DD8" s="105"/>
      <c r="DE8" s="105"/>
      <c r="DF8" s="105"/>
      <c r="DG8" s="105"/>
      <c r="DH8" s="105"/>
      <c r="DI8" s="105"/>
      <c r="DJ8" s="105"/>
      <c r="DK8" s="105"/>
      <c r="DL8" s="105"/>
      <c r="DM8" s="105"/>
      <c r="DN8" s="105"/>
      <c r="DO8" s="105"/>
      <c r="DP8" s="105"/>
      <c r="DQ8" s="105"/>
      <c r="DR8" s="105"/>
      <c r="DS8" s="105"/>
      <c r="DT8" s="105"/>
      <c r="DU8" s="105"/>
      <c r="DV8" s="105"/>
      <c r="DW8" s="105"/>
      <c r="DX8" s="105"/>
      <c r="DY8" s="105"/>
      <c r="DZ8" s="105"/>
      <c r="EA8" s="105"/>
      <c r="EB8" s="105"/>
      <c r="EC8" s="105"/>
      <c r="ED8" s="105"/>
      <c r="EE8" s="105"/>
      <c r="EF8" s="105"/>
      <c r="EG8" s="105"/>
      <c r="EH8" s="105"/>
      <c r="EI8" s="105"/>
      <c r="EJ8" s="105"/>
      <c r="EK8" s="105"/>
      <c r="EL8" s="105"/>
      <c r="EM8" s="105"/>
      <c r="EN8" s="105"/>
      <c r="EO8" s="105"/>
      <c r="EP8" s="105"/>
      <c r="EQ8" s="105"/>
      <c r="ER8" s="105"/>
      <c r="ES8" s="105"/>
      <c r="ET8" s="105"/>
      <c r="EU8" s="105"/>
      <c r="EV8" s="105"/>
      <c r="EW8" s="105"/>
      <c r="EX8" s="105"/>
      <c r="EY8" s="105"/>
      <c r="EZ8" s="105"/>
      <c r="FA8" s="105"/>
      <c r="FB8" s="105"/>
      <c r="FC8" s="105"/>
      <c r="FD8" s="105"/>
      <c r="FE8" s="105"/>
      <c r="FF8" s="105"/>
      <c r="FG8" s="105"/>
      <c r="FH8" s="105"/>
      <c r="FI8" s="105"/>
      <c r="FJ8" s="105"/>
      <c r="FK8" s="105"/>
      <c r="FL8" s="105"/>
      <c r="FM8" s="105"/>
      <c r="FN8" s="105"/>
      <c r="FO8" s="105"/>
      <c r="FP8" s="105"/>
      <c r="FQ8" s="105"/>
      <c r="FR8" s="105"/>
      <c r="FS8" s="105"/>
      <c r="FT8" s="105"/>
      <c r="FU8" s="105"/>
      <c r="FV8" s="105"/>
      <c r="FW8" s="105"/>
      <c r="FX8" s="105"/>
      <c r="FY8" s="105"/>
      <c r="FZ8" s="105"/>
      <c r="GA8" s="105"/>
      <c r="GB8" s="105"/>
      <c r="GC8" s="105"/>
      <c r="GD8" s="105"/>
      <c r="GE8" s="105"/>
      <c r="GF8" s="105"/>
      <c r="GG8" s="105"/>
      <c r="GH8" s="105"/>
      <c r="GI8" s="105"/>
      <c r="GJ8" s="105"/>
      <c r="GK8" s="105"/>
      <c r="GL8" s="105"/>
      <c r="GM8" s="105"/>
      <c r="GN8" s="105"/>
      <c r="GO8" s="105"/>
      <c r="GP8" s="105"/>
      <c r="GQ8" s="105"/>
      <c r="GR8" s="105"/>
      <c r="GS8" s="105"/>
      <c r="GT8" s="105"/>
      <c r="GU8" s="105"/>
      <c r="GV8" s="105"/>
      <c r="GW8" s="105"/>
      <c r="GX8" s="105"/>
      <c r="GY8" s="105"/>
      <c r="GZ8" s="105"/>
      <c r="HA8" s="105"/>
      <c r="HB8" s="105"/>
      <c r="HC8" s="105"/>
      <c r="HD8" s="105"/>
      <c r="HE8" s="105"/>
      <c r="HF8" s="105"/>
      <c r="HG8" s="105"/>
      <c r="HH8" s="105"/>
      <c r="HI8" s="105"/>
      <c r="HJ8" s="105"/>
      <c r="HK8" s="105"/>
      <c r="HL8" s="105"/>
      <c r="HM8" s="105"/>
      <c r="HN8" s="105"/>
      <c r="HO8" s="105"/>
      <c r="HP8" s="105"/>
      <c r="HQ8" s="105"/>
      <c r="HR8" s="105"/>
      <c r="HS8" s="105"/>
      <c r="HT8" s="105"/>
      <c r="HU8" s="105"/>
      <c r="HV8" s="105"/>
      <c r="HW8" s="105"/>
      <c r="HX8" s="105"/>
      <c r="HY8" s="105"/>
      <c r="HZ8" s="105"/>
      <c r="IA8" s="105"/>
      <c r="IB8" s="105"/>
      <c r="IC8" s="105"/>
      <c r="ID8" s="105"/>
      <c r="IE8" s="105"/>
      <c r="IF8" s="105"/>
      <c r="IG8" s="105"/>
      <c r="IH8" s="105"/>
      <c r="II8" s="105"/>
      <c r="IJ8" s="105"/>
      <c r="IK8" s="105"/>
      <c r="IL8" s="105"/>
      <c r="IM8" s="105"/>
      <c r="IN8" s="105"/>
      <c r="IO8" s="105"/>
      <c r="IP8" s="105"/>
    </row>
    <row r="9" spans="1:250" s="35" customFormat="1" ht="13.5" thickBot="1">
      <c r="A9" s="344" t="s">
        <v>110</v>
      </c>
      <c r="B9" s="161">
        <f>B8/D4</f>
        <v>0.6471893491124261</v>
      </c>
      <c r="C9" s="161">
        <f>C8/D4</f>
        <v>0.6471893491124261</v>
      </c>
      <c r="D9" s="161">
        <f>D8/D4</f>
        <v>0.6471893491124261</v>
      </c>
      <c r="E9" s="161">
        <f>E8/D4</f>
        <v>0.6471893491124261</v>
      </c>
      <c r="F9" s="161">
        <f>F8/D4</f>
        <v>0.7766272189349113</v>
      </c>
      <c r="G9" s="161">
        <f>G8/D4</f>
        <v>0.7766272189349113</v>
      </c>
      <c r="H9" s="161">
        <f>H8/D4</f>
        <v>0.7766272189349113</v>
      </c>
      <c r="I9" s="161">
        <f>I8/D4</f>
        <v>0.7766272189349113</v>
      </c>
      <c r="J9" s="184">
        <f aca="true" t="shared" si="0" ref="J9:J24">AVERAGE(B9:I9)</f>
        <v>0.7119082840236688</v>
      </c>
      <c r="K9" s="29"/>
      <c r="L9" s="2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  <c r="DD9" s="19"/>
      <c r="DE9" s="19"/>
      <c r="DF9" s="19"/>
      <c r="DG9" s="19"/>
      <c r="DH9" s="19"/>
      <c r="DI9" s="19"/>
      <c r="DJ9" s="19"/>
      <c r="DK9" s="19"/>
      <c r="DL9" s="19"/>
      <c r="DM9" s="19"/>
      <c r="DN9" s="19"/>
      <c r="DO9" s="19"/>
      <c r="DP9" s="19"/>
      <c r="DQ9" s="19"/>
      <c r="DR9" s="19"/>
      <c r="DS9" s="19"/>
      <c r="DT9" s="19"/>
      <c r="DU9" s="19"/>
      <c r="DV9" s="19"/>
      <c r="DW9" s="19"/>
      <c r="DX9" s="19"/>
      <c r="DY9" s="19"/>
      <c r="DZ9" s="19"/>
      <c r="EA9" s="19"/>
      <c r="EB9" s="19"/>
      <c r="EC9" s="19"/>
      <c r="ED9" s="19"/>
      <c r="EE9" s="19"/>
      <c r="EF9" s="19"/>
      <c r="EG9" s="19"/>
      <c r="EH9" s="19"/>
      <c r="EI9" s="19"/>
      <c r="EJ9" s="19"/>
      <c r="EK9" s="19"/>
      <c r="EL9" s="19"/>
      <c r="EM9" s="19"/>
      <c r="EN9" s="19"/>
      <c r="EO9" s="19"/>
      <c r="EP9" s="19"/>
      <c r="EQ9" s="19"/>
      <c r="ER9" s="19"/>
      <c r="ES9" s="19"/>
      <c r="ET9" s="19"/>
      <c r="EU9" s="19"/>
      <c r="EV9" s="19"/>
      <c r="EW9" s="19"/>
      <c r="EX9" s="19"/>
      <c r="EY9" s="19"/>
      <c r="EZ9" s="19"/>
      <c r="FA9" s="19"/>
      <c r="FB9" s="19"/>
      <c r="FC9" s="19"/>
      <c r="FD9" s="19"/>
      <c r="FE9" s="19"/>
      <c r="FF9" s="19"/>
      <c r="FG9" s="19"/>
      <c r="FH9" s="19"/>
      <c r="FI9" s="19"/>
      <c r="FJ9" s="19"/>
      <c r="FK9" s="19"/>
      <c r="FL9" s="19"/>
      <c r="FM9" s="19"/>
      <c r="FN9" s="19"/>
      <c r="FO9" s="19"/>
      <c r="FP9" s="19"/>
      <c r="FQ9" s="19"/>
      <c r="FR9" s="19"/>
      <c r="FS9" s="19"/>
      <c r="FT9" s="19"/>
      <c r="FU9" s="19"/>
      <c r="FV9" s="19"/>
      <c r="FW9" s="19"/>
      <c r="FX9" s="19"/>
      <c r="FY9" s="19"/>
      <c r="FZ9" s="19"/>
      <c r="GA9" s="19"/>
      <c r="GB9" s="19"/>
      <c r="GC9" s="19"/>
      <c r="GD9" s="19"/>
      <c r="GE9" s="19"/>
      <c r="GF9" s="19"/>
      <c r="GG9" s="19"/>
      <c r="GH9" s="19"/>
      <c r="GI9" s="19"/>
      <c r="GJ9" s="19"/>
      <c r="GK9" s="19"/>
      <c r="GL9" s="19"/>
      <c r="GM9" s="19"/>
      <c r="GN9" s="19"/>
      <c r="GO9" s="19"/>
      <c r="GP9" s="19"/>
      <c r="GQ9" s="19"/>
      <c r="GR9" s="19"/>
      <c r="GS9" s="19"/>
      <c r="GT9" s="19"/>
      <c r="GU9" s="19"/>
      <c r="GV9" s="19"/>
      <c r="GW9" s="19"/>
      <c r="GX9" s="19"/>
      <c r="GY9" s="19"/>
      <c r="GZ9" s="19"/>
      <c r="HA9" s="19"/>
      <c r="HB9" s="19"/>
      <c r="HC9" s="19"/>
      <c r="HD9" s="19"/>
      <c r="HE9" s="19"/>
      <c r="HF9" s="19"/>
      <c r="HG9" s="19"/>
      <c r="HH9" s="19"/>
      <c r="HI9" s="19"/>
      <c r="HJ9" s="19"/>
      <c r="HK9" s="19"/>
      <c r="HL9" s="19"/>
      <c r="HM9" s="19"/>
      <c r="HN9" s="19"/>
      <c r="HO9" s="19"/>
      <c r="HP9" s="19"/>
      <c r="HQ9" s="19"/>
      <c r="HR9" s="19"/>
      <c r="HS9" s="19"/>
      <c r="HT9" s="19"/>
      <c r="HU9" s="19"/>
      <c r="HV9" s="19"/>
      <c r="HW9" s="19"/>
      <c r="HX9" s="19"/>
      <c r="HY9" s="19"/>
      <c r="HZ9" s="19"/>
      <c r="IA9" s="19"/>
      <c r="IB9" s="19"/>
      <c r="IC9" s="19"/>
      <c r="ID9" s="19"/>
      <c r="IE9" s="19"/>
      <c r="IF9" s="19"/>
      <c r="IG9" s="19"/>
      <c r="IH9" s="19"/>
      <c r="II9" s="19"/>
      <c r="IJ9" s="19"/>
      <c r="IK9" s="19"/>
      <c r="IL9" s="19"/>
      <c r="IM9" s="19"/>
      <c r="IN9" s="19"/>
      <c r="IO9" s="19"/>
      <c r="IP9" s="19"/>
    </row>
    <row r="10" spans="1:250" s="35" customFormat="1" ht="13.5" thickBot="1">
      <c r="A10" s="213" t="s">
        <v>93</v>
      </c>
      <c r="B10" s="313">
        <f>B8/E4</f>
        <v>0.7396449704142013</v>
      </c>
      <c r="C10" s="313">
        <f>C8/E4</f>
        <v>0.7396449704142013</v>
      </c>
      <c r="D10" s="313">
        <f>D8/E4</f>
        <v>0.7396449704142013</v>
      </c>
      <c r="E10" s="313">
        <f>E8/E4</f>
        <v>0.7396449704142013</v>
      </c>
      <c r="F10" s="313">
        <f>F8/E4</f>
        <v>0.8875739644970415</v>
      </c>
      <c r="G10" s="313">
        <f>G8/E4</f>
        <v>0.8875739644970415</v>
      </c>
      <c r="H10" s="313">
        <f>H8/E4</f>
        <v>0.8875739644970415</v>
      </c>
      <c r="I10" s="313">
        <f>I8/E4</f>
        <v>0.8875739644970415</v>
      </c>
      <c r="J10" s="184">
        <f t="shared" si="0"/>
        <v>0.8136094674556216</v>
      </c>
      <c r="K10" s="29"/>
      <c r="L10" s="2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19"/>
      <c r="DA10" s="19"/>
      <c r="DB10" s="19"/>
      <c r="DC10" s="19"/>
      <c r="DD10" s="19"/>
      <c r="DE10" s="19"/>
      <c r="DF10" s="19"/>
      <c r="DG10" s="19"/>
      <c r="DH10" s="19"/>
      <c r="DI10" s="19"/>
      <c r="DJ10" s="19"/>
      <c r="DK10" s="19"/>
      <c r="DL10" s="19"/>
      <c r="DM10" s="19"/>
      <c r="DN10" s="19"/>
      <c r="DO10" s="19"/>
      <c r="DP10" s="19"/>
      <c r="DQ10" s="19"/>
      <c r="DR10" s="19"/>
      <c r="DS10" s="19"/>
      <c r="DT10" s="19"/>
      <c r="DU10" s="19"/>
      <c r="DV10" s="19"/>
      <c r="DW10" s="19"/>
      <c r="DX10" s="19"/>
      <c r="DY10" s="19"/>
      <c r="DZ10" s="19"/>
      <c r="EA10" s="19"/>
      <c r="EB10" s="19"/>
      <c r="EC10" s="19"/>
      <c r="ED10" s="19"/>
      <c r="EE10" s="19"/>
      <c r="EF10" s="19"/>
      <c r="EG10" s="19"/>
      <c r="EH10" s="19"/>
      <c r="EI10" s="19"/>
      <c r="EJ10" s="19"/>
      <c r="EK10" s="19"/>
      <c r="EL10" s="19"/>
      <c r="EM10" s="19"/>
      <c r="EN10" s="19"/>
      <c r="EO10" s="19"/>
      <c r="EP10" s="19"/>
      <c r="EQ10" s="19"/>
      <c r="ER10" s="19"/>
      <c r="ES10" s="19"/>
      <c r="ET10" s="19"/>
      <c r="EU10" s="19"/>
      <c r="EV10" s="19"/>
      <c r="EW10" s="19"/>
      <c r="EX10" s="19"/>
      <c r="EY10" s="19"/>
      <c r="EZ10" s="19"/>
      <c r="FA10" s="19"/>
      <c r="FB10" s="19"/>
      <c r="FC10" s="19"/>
      <c r="FD10" s="19"/>
      <c r="FE10" s="19"/>
      <c r="FF10" s="19"/>
      <c r="FG10" s="19"/>
      <c r="FH10" s="19"/>
      <c r="FI10" s="19"/>
      <c r="FJ10" s="19"/>
      <c r="FK10" s="19"/>
      <c r="FL10" s="19"/>
      <c r="FM10" s="19"/>
      <c r="FN10" s="19"/>
      <c r="FO10" s="19"/>
      <c r="FP10" s="19"/>
      <c r="FQ10" s="19"/>
      <c r="FR10" s="19"/>
      <c r="FS10" s="19"/>
      <c r="FT10" s="19"/>
      <c r="FU10" s="19"/>
      <c r="FV10" s="19"/>
      <c r="FW10" s="19"/>
      <c r="FX10" s="19"/>
      <c r="FY10" s="19"/>
      <c r="FZ10" s="19"/>
      <c r="GA10" s="19"/>
      <c r="GB10" s="19"/>
      <c r="GC10" s="19"/>
      <c r="GD10" s="19"/>
      <c r="GE10" s="19"/>
      <c r="GF10" s="19"/>
      <c r="GG10" s="19"/>
      <c r="GH10" s="19"/>
      <c r="GI10" s="19"/>
      <c r="GJ10" s="19"/>
      <c r="GK10" s="19"/>
      <c r="GL10" s="19"/>
      <c r="GM10" s="19"/>
      <c r="GN10" s="19"/>
      <c r="GO10" s="19"/>
      <c r="GP10" s="19"/>
      <c r="GQ10" s="19"/>
      <c r="GR10" s="19"/>
      <c r="GS10" s="19"/>
      <c r="GT10" s="19"/>
      <c r="GU10" s="19"/>
      <c r="GV10" s="19"/>
      <c r="GW10" s="19"/>
      <c r="GX10" s="19"/>
      <c r="GY10" s="19"/>
      <c r="GZ10" s="19"/>
      <c r="HA10" s="19"/>
      <c r="HB10" s="19"/>
      <c r="HC10" s="19"/>
      <c r="HD10" s="19"/>
      <c r="HE10" s="19"/>
      <c r="HF10" s="19"/>
      <c r="HG10" s="19"/>
      <c r="HH10" s="19"/>
      <c r="HI10" s="19"/>
      <c r="HJ10" s="19"/>
      <c r="HK10" s="19"/>
      <c r="HL10" s="19"/>
      <c r="HM10" s="19"/>
      <c r="HN10" s="19"/>
      <c r="HO10" s="19"/>
      <c r="HP10" s="19"/>
      <c r="HQ10" s="19"/>
      <c r="HR10" s="19"/>
      <c r="HS10" s="19"/>
      <c r="HT10" s="19"/>
      <c r="HU10" s="19"/>
      <c r="HV10" s="19"/>
      <c r="HW10" s="19"/>
      <c r="HX10" s="19"/>
      <c r="HY10" s="19"/>
      <c r="HZ10" s="19"/>
      <c r="IA10" s="19"/>
      <c r="IB10" s="19"/>
      <c r="IC10" s="19"/>
      <c r="ID10" s="19"/>
      <c r="IE10" s="19"/>
      <c r="IF10" s="19"/>
      <c r="IG10" s="19"/>
      <c r="IH10" s="19"/>
      <c r="II10" s="19"/>
      <c r="IJ10" s="19"/>
      <c r="IK10" s="19"/>
      <c r="IL10" s="19"/>
      <c r="IM10" s="19"/>
      <c r="IN10" s="19"/>
      <c r="IO10" s="19"/>
      <c r="IP10" s="19"/>
    </row>
    <row r="11" spans="1:250" s="35" customFormat="1" ht="13.5" thickBot="1">
      <c r="A11" s="344" t="s">
        <v>94</v>
      </c>
      <c r="B11" s="161">
        <f>B8/F4</f>
        <v>0.8321005917159764</v>
      </c>
      <c r="C11" s="161">
        <f>C8/F4</f>
        <v>0.8321005917159764</v>
      </c>
      <c r="D11" s="161">
        <f>D8/F4</f>
        <v>0.8321005917159764</v>
      </c>
      <c r="E11" s="161">
        <f>E8/F4</f>
        <v>0.8321005917159764</v>
      </c>
      <c r="F11" s="161">
        <f>F8/F4</f>
        <v>0.9985207100591718</v>
      </c>
      <c r="G11" s="161">
        <f>G8/F4</f>
        <v>0.9985207100591718</v>
      </c>
      <c r="H11" s="161">
        <f>H8/F4</f>
        <v>0.9985207100591718</v>
      </c>
      <c r="I11" s="161">
        <f>I8/F4</f>
        <v>0.9985207100591718</v>
      </c>
      <c r="J11" s="184">
        <f t="shared" si="0"/>
        <v>0.915310650887574</v>
      </c>
      <c r="K11" s="29"/>
      <c r="L11" s="2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  <c r="DU11" s="19"/>
      <c r="DV11" s="19"/>
      <c r="DW11" s="19"/>
      <c r="DX11" s="19"/>
      <c r="DY11" s="19"/>
      <c r="DZ11" s="19"/>
      <c r="EA11" s="19"/>
      <c r="EB11" s="19"/>
      <c r="EC11" s="19"/>
      <c r="ED11" s="19"/>
      <c r="EE11" s="19"/>
      <c r="EF11" s="19"/>
      <c r="EG11" s="19"/>
      <c r="EH11" s="19"/>
      <c r="EI11" s="19"/>
      <c r="EJ11" s="19"/>
      <c r="EK11" s="19"/>
      <c r="EL11" s="19"/>
      <c r="EM11" s="19"/>
      <c r="EN11" s="19"/>
      <c r="EO11" s="19"/>
      <c r="EP11" s="19"/>
      <c r="EQ11" s="19"/>
      <c r="ER11" s="19"/>
      <c r="ES11" s="19"/>
      <c r="ET11" s="19"/>
      <c r="EU11" s="19"/>
      <c r="EV11" s="19"/>
      <c r="EW11" s="19"/>
      <c r="EX11" s="19"/>
      <c r="EY11" s="19"/>
      <c r="EZ11" s="19"/>
      <c r="FA11" s="19"/>
      <c r="FB11" s="19"/>
      <c r="FC11" s="19"/>
      <c r="FD11" s="19"/>
      <c r="FE11" s="19"/>
      <c r="FF11" s="19"/>
      <c r="FG11" s="19"/>
      <c r="FH11" s="19"/>
      <c r="FI11" s="19"/>
      <c r="FJ11" s="19"/>
      <c r="FK11" s="19"/>
      <c r="FL11" s="19"/>
      <c r="FM11" s="19"/>
      <c r="FN11" s="19"/>
      <c r="FO11" s="19"/>
      <c r="FP11" s="19"/>
      <c r="FQ11" s="19"/>
      <c r="FR11" s="19"/>
      <c r="FS11" s="19"/>
      <c r="FT11" s="19"/>
      <c r="FU11" s="19"/>
      <c r="FV11" s="19"/>
      <c r="FW11" s="19"/>
      <c r="FX11" s="19"/>
      <c r="FY11" s="19"/>
      <c r="FZ11" s="19"/>
      <c r="GA11" s="19"/>
      <c r="GB11" s="19"/>
      <c r="GC11" s="19"/>
      <c r="GD11" s="19"/>
      <c r="GE11" s="19"/>
      <c r="GF11" s="19"/>
      <c r="GG11" s="19"/>
      <c r="GH11" s="19"/>
      <c r="GI11" s="19"/>
      <c r="GJ11" s="19"/>
      <c r="GK11" s="19"/>
      <c r="GL11" s="19"/>
      <c r="GM11" s="19"/>
      <c r="GN11" s="19"/>
      <c r="GO11" s="19"/>
      <c r="GP11" s="19"/>
      <c r="GQ11" s="19"/>
      <c r="GR11" s="19"/>
      <c r="GS11" s="19"/>
      <c r="GT11" s="19"/>
      <c r="GU11" s="19"/>
      <c r="GV11" s="19"/>
      <c r="GW11" s="19"/>
      <c r="GX11" s="19"/>
      <c r="GY11" s="19"/>
      <c r="GZ11" s="19"/>
      <c r="HA11" s="19"/>
      <c r="HB11" s="19"/>
      <c r="HC11" s="19"/>
      <c r="HD11" s="19"/>
      <c r="HE11" s="19"/>
      <c r="HF11" s="19"/>
      <c r="HG11" s="19"/>
      <c r="HH11" s="19"/>
      <c r="HI11" s="19"/>
      <c r="HJ11" s="19"/>
      <c r="HK11" s="19"/>
      <c r="HL11" s="19"/>
      <c r="HM11" s="19"/>
      <c r="HN11" s="19"/>
      <c r="HO11" s="19"/>
      <c r="HP11" s="19"/>
      <c r="HQ11" s="19"/>
      <c r="HR11" s="19"/>
      <c r="HS11" s="19"/>
      <c r="HT11" s="19"/>
      <c r="HU11" s="19"/>
      <c r="HV11" s="19"/>
      <c r="HW11" s="19"/>
      <c r="HX11" s="19"/>
      <c r="HY11" s="19"/>
      <c r="HZ11" s="19"/>
      <c r="IA11" s="19"/>
      <c r="IB11" s="19"/>
      <c r="IC11" s="19"/>
      <c r="ID11" s="19"/>
      <c r="IE11" s="19"/>
      <c r="IF11" s="19"/>
      <c r="IG11" s="19"/>
      <c r="IH11" s="19"/>
      <c r="II11" s="19"/>
      <c r="IJ11" s="19"/>
      <c r="IK11" s="19"/>
      <c r="IL11" s="19"/>
      <c r="IM11" s="19"/>
      <c r="IN11" s="19"/>
      <c r="IO11" s="19"/>
      <c r="IP11" s="19"/>
    </row>
    <row r="12" spans="1:250" s="35" customFormat="1" ht="13.5" thickBot="1">
      <c r="A12" s="214" t="s">
        <v>95</v>
      </c>
      <c r="B12" s="313">
        <f>B8/G4</f>
        <v>0.9245562130177515</v>
      </c>
      <c r="C12" s="313">
        <f>C8/G4</f>
        <v>0.9245562130177515</v>
      </c>
      <c r="D12" s="313">
        <f>D8/G4</f>
        <v>0.9245562130177515</v>
      </c>
      <c r="E12" s="313">
        <f>E8/G4</f>
        <v>0.9245562130177515</v>
      </c>
      <c r="F12" s="313">
        <f>F8/G4</f>
        <v>1.1094674556213018</v>
      </c>
      <c r="G12" s="313">
        <f>G8/G4</f>
        <v>1.1094674556213018</v>
      </c>
      <c r="H12" s="313">
        <f>H8/G4</f>
        <v>1.1094674556213018</v>
      </c>
      <c r="I12" s="313">
        <f>I8/G4</f>
        <v>1.1094674556213018</v>
      </c>
      <c r="J12" s="184">
        <f t="shared" si="0"/>
        <v>1.0170118343195267</v>
      </c>
      <c r="K12" s="29"/>
      <c r="L12" s="2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19"/>
      <c r="DJ12" s="19"/>
      <c r="DK12" s="19"/>
      <c r="DL12" s="19"/>
      <c r="DM12" s="19"/>
      <c r="DN12" s="19"/>
      <c r="DO12" s="19"/>
      <c r="DP12" s="19"/>
      <c r="DQ12" s="19"/>
      <c r="DR12" s="19"/>
      <c r="DS12" s="19"/>
      <c r="DT12" s="19"/>
      <c r="DU12" s="19"/>
      <c r="DV12" s="19"/>
      <c r="DW12" s="19"/>
      <c r="DX12" s="19"/>
      <c r="DY12" s="19"/>
      <c r="DZ12" s="19"/>
      <c r="EA12" s="19"/>
      <c r="EB12" s="19"/>
      <c r="EC12" s="19"/>
      <c r="ED12" s="19"/>
      <c r="EE12" s="19"/>
      <c r="EF12" s="19"/>
      <c r="EG12" s="19"/>
      <c r="EH12" s="19"/>
      <c r="EI12" s="19"/>
      <c r="EJ12" s="19"/>
      <c r="EK12" s="19"/>
      <c r="EL12" s="19"/>
      <c r="EM12" s="19"/>
      <c r="EN12" s="19"/>
      <c r="EO12" s="19"/>
      <c r="EP12" s="19"/>
      <c r="EQ12" s="19"/>
      <c r="ER12" s="19"/>
      <c r="ES12" s="19"/>
      <c r="ET12" s="19"/>
      <c r="EU12" s="19"/>
      <c r="EV12" s="19"/>
      <c r="EW12" s="19"/>
      <c r="EX12" s="19"/>
      <c r="EY12" s="19"/>
      <c r="EZ12" s="19"/>
      <c r="FA12" s="19"/>
      <c r="FB12" s="19"/>
      <c r="FC12" s="19"/>
      <c r="FD12" s="19"/>
      <c r="FE12" s="19"/>
      <c r="FF12" s="19"/>
      <c r="FG12" s="19"/>
      <c r="FH12" s="19"/>
      <c r="FI12" s="19"/>
      <c r="FJ12" s="19"/>
      <c r="FK12" s="19"/>
      <c r="FL12" s="19"/>
      <c r="FM12" s="19"/>
      <c r="FN12" s="19"/>
      <c r="FO12" s="19"/>
      <c r="FP12" s="19"/>
      <c r="FQ12" s="19"/>
      <c r="FR12" s="19"/>
      <c r="FS12" s="19"/>
      <c r="FT12" s="19"/>
      <c r="FU12" s="19"/>
      <c r="FV12" s="19"/>
      <c r="FW12" s="19"/>
      <c r="FX12" s="19"/>
      <c r="FY12" s="19"/>
      <c r="FZ12" s="19"/>
      <c r="GA12" s="19"/>
      <c r="GB12" s="19"/>
      <c r="GC12" s="19"/>
      <c r="GD12" s="19"/>
      <c r="GE12" s="19"/>
      <c r="GF12" s="19"/>
      <c r="GG12" s="19"/>
      <c r="GH12" s="19"/>
      <c r="GI12" s="19"/>
      <c r="GJ12" s="19"/>
      <c r="GK12" s="19"/>
      <c r="GL12" s="19"/>
      <c r="GM12" s="19"/>
      <c r="GN12" s="19"/>
      <c r="GO12" s="19"/>
      <c r="GP12" s="19"/>
      <c r="GQ12" s="19"/>
      <c r="GR12" s="19"/>
      <c r="GS12" s="19"/>
      <c r="GT12" s="19"/>
      <c r="GU12" s="19"/>
      <c r="GV12" s="19"/>
      <c r="GW12" s="19"/>
      <c r="GX12" s="19"/>
      <c r="GY12" s="19"/>
      <c r="GZ12" s="19"/>
      <c r="HA12" s="19"/>
      <c r="HB12" s="19"/>
      <c r="HC12" s="19"/>
      <c r="HD12" s="19"/>
      <c r="HE12" s="19"/>
      <c r="HF12" s="19"/>
      <c r="HG12" s="19"/>
      <c r="HH12" s="19"/>
      <c r="HI12" s="19"/>
      <c r="HJ12" s="19"/>
      <c r="HK12" s="19"/>
      <c r="HL12" s="19"/>
      <c r="HM12" s="19"/>
      <c r="HN12" s="19"/>
      <c r="HO12" s="19"/>
      <c r="HP12" s="19"/>
      <c r="HQ12" s="19"/>
      <c r="HR12" s="19"/>
      <c r="HS12" s="19"/>
      <c r="HT12" s="19"/>
      <c r="HU12" s="19"/>
      <c r="HV12" s="19"/>
      <c r="HW12" s="19"/>
      <c r="HX12" s="19"/>
      <c r="HY12" s="19"/>
      <c r="HZ12" s="19"/>
      <c r="IA12" s="19"/>
      <c r="IB12" s="19"/>
      <c r="IC12" s="19"/>
      <c r="ID12" s="19"/>
      <c r="IE12" s="19"/>
      <c r="IF12" s="19"/>
      <c r="IG12" s="19"/>
      <c r="IH12" s="19"/>
      <c r="II12" s="19"/>
      <c r="IJ12" s="19"/>
      <c r="IK12" s="19"/>
      <c r="IL12" s="19"/>
      <c r="IM12" s="19"/>
      <c r="IN12" s="19"/>
      <c r="IO12" s="19"/>
      <c r="IP12" s="19"/>
    </row>
    <row r="13" spans="1:250" s="35" customFormat="1" ht="13.5" thickBot="1">
      <c r="A13" s="344" t="s">
        <v>96</v>
      </c>
      <c r="B13" s="161">
        <f>B8/H4</f>
        <v>1.1094674556213018</v>
      </c>
      <c r="C13" s="161">
        <f>C8/H4</f>
        <v>1.1094674556213018</v>
      </c>
      <c r="D13" s="161">
        <f>D8/H4</f>
        <v>1.1094674556213018</v>
      </c>
      <c r="E13" s="161">
        <f>E8/H4</f>
        <v>1.1094674556213018</v>
      </c>
      <c r="F13" s="161">
        <f>F8/H4</f>
        <v>1.3313609467455623</v>
      </c>
      <c r="G13" s="161">
        <f>G8/H4</f>
        <v>1.3313609467455623</v>
      </c>
      <c r="H13" s="161">
        <f>H8/H4</f>
        <v>1.3313609467455623</v>
      </c>
      <c r="I13" s="161">
        <f>I8/H4</f>
        <v>1.3313609467455623</v>
      </c>
      <c r="J13" s="184">
        <f t="shared" si="0"/>
        <v>1.220414201183432</v>
      </c>
      <c r="K13" s="29"/>
      <c r="L13" s="2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/>
      <c r="EA13" s="19"/>
      <c r="EB13" s="19"/>
      <c r="EC13" s="19"/>
      <c r="ED13" s="19"/>
      <c r="EE13" s="19"/>
      <c r="EF13" s="19"/>
      <c r="EG13" s="19"/>
      <c r="EH13" s="19"/>
      <c r="EI13" s="19"/>
      <c r="EJ13" s="19"/>
      <c r="EK13" s="19"/>
      <c r="EL13" s="19"/>
      <c r="EM13" s="19"/>
      <c r="EN13" s="19"/>
      <c r="EO13" s="19"/>
      <c r="EP13" s="19"/>
      <c r="EQ13" s="19"/>
      <c r="ER13" s="19"/>
      <c r="ES13" s="19"/>
      <c r="ET13" s="19"/>
      <c r="EU13" s="19"/>
      <c r="EV13" s="19"/>
      <c r="EW13" s="19"/>
      <c r="EX13" s="19"/>
      <c r="EY13" s="19"/>
      <c r="EZ13" s="19"/>
      <c r="FA13" s="19"/>
      <c r="FB13" s="19"/>
      <c r="FC13" s="19"/>
      <c r="FD13" s="19"/>
      <c r="FE13" s="19"/>
      <c r="FF13" s="19"/>
      <c r="FG13" s="19"/>
      <c r="FH13" s="19"/>
      <c r="FI13" s="19"/>
      <c r="FJ13" s="19"/>
      <c r="FK13" s="19"/>
      <c r="FL13" s="19"/>
      <c r="FM13" s="19"/>
      <c r="FN13" s="19"/>
      <c r="FO13" s="19"/>
      <c r="FP13" s="19"/>
      <c r="FQ13" s="19"/>
      <c r="FR13" s="19"/>
      <c r="FS13" s="19"/>
      <c r="FT13" s="19"/>
      <c r="FU13" s="19"/>
      <c r="FV13" s="19"/>
      <c r="FW13" s="19"/>
      <c r="FX13" s="19"/>
      <c r="FY13" s="19"/>
      <c r="FZ13" s="19"/>
      <c r="GA13" s="19"/>
      <c r="GB13" s="19"/>
      <c r="GC13" s="19"/>
      <c r="GD13" s="19"/>
      <c r="GE13" s="19"/>
      <c r="GF13" s="19"/>
      <c r="GG13" s="19"/>
      <c r="GH13" s="19"/>
      <c r="GI13" s="19"/>
      <c r="GJ13" s="19"/>
      <c r="GK13" s="19"/>
      <c r="GL13" s="19"/>
      <c r="GM13" s="19"/>
      <c r="GN13" s="19"/>
      <c r="GO13" s="19"/>
      <c r="GP13" s="19"/>
      <c r="GQ13" s="19"/>
      <c r="GR13" s="19"/>
      <c r="GS13" s="19"/>
      <c r="GT13" s="19"/>
      <c r="GU13" s="19"/>
      <c r="GV13" s="19"/>
      <c r="GW13" s="19"/>
      <c r="GX13" s="19"/>
      <c r="GY13" s="19"/>
      <c r="GZ13" s="19"/>
      <c r="HA13" s="19"/>
      <c r="HB13" s="19"/>
      <c r="HC13" s="19"/>
      <c r="HD13" s="19"/>
      <c r="HE13" s="19"/>
      <c r="HF13" s="19"/>
      <c r="HG13" s="19"/>
      <c r="HH13" s="19"/>
      <c r="HI13" s="19"/>
      <c r="HJ13" s="19"/>
      <c r="HK13" s="19"/>
      <c r="HL13" s="19"/>
      <c r="HM13" s="19"/>
      <c r="HN13" s="19"/>
      <c r="HO13" s="19"/>
      <c r="HP13" s="19"/>
      <c r="HQ13" s="19"/>
      <c r="HR13" s="19"/>
      <c r="HS13" s="19"/>
      <c r="HT13" s="19"/>
      <c r="HU13" s="19"/>
      <c r="HV13" s="19"/>
      <c r="HW13" s="19"/>
      <c r="HX13" s="19"/>
      <c r="HY13" s="19"/>
      <c r="HZ13" s="19"/>
      <c r="IA13" s="19"/>
      <c r="IB13" s="19"/>
      <c r="IC13" s="19"/>
      <c r="ID13" s="19"/>
      <c r="IE13" s="19"/>
      <c r="IF13" s="19"/>
      <c r="IG13" s="19"/>
      <c r="IH13" s="19"/>
      <c r="II13" s="19"/>
      <c r="IJ13" s="19"/>
      <c r="IK13" s="19"/>
      <c r="IL13" s="19"/>
      <c r="IM13" s="19"/>
      <c r="IN13" s="19"/>
      <c r="IO13" s="19"/>
      <c r="IP13" s="19"/>
    </row>
    <row r="14" spans="1:250" s="35" customFormat="1" ht="13.5" thickBot="1">
      <c r="A14" s="144"/>
      <c r="B14" s="27"/>
      <c r="C14" s="27"/>
      <c r="D14" s="27"/>
      <c r="E14" s="27"/>
      <c r="F14" s="27"/>
      <c r="G14" s="27"/>
      <c r="H14" s="27"/>
      <c r="I14" s="27"/>
      <c r="J14" s="185" t="s">
        <v>4</v>
      </c>
      <c r="K14" s="29"/>
      <c r="L14" s="2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19"/>
      <c r="DC14" s="19"/>
      <c r="DD14" s="19"/>
      <c r="DE14" s="19"/>
      <c r="DF14" s="19"/>
      <c r="DG14" s="19"/>
      <c r="DH14" s="19"/>
      <c r="DI14" s="19"/>
      <c r="DJ14" s="19"/>
      <c r="DK14" s="19"/>
      <c r="DL14" s="19"/>
      <c r="DM14" s="19"/>
      <c r="DN14" s="19"/>
      <c r="DO14" s="19"/>
      <c r="DP14" s="19"/>
      <c r="DQ14" s="19"/>
      <c r="DR14" s="19"/>
      <c r="DS14" s="19"/>
      <c r="DT14" s="19"/>
      <c r="DU14" s="19"/>
      <c r="DV14" s="19"/>
      <c r="DW14" s="19"/>
      <c r="DX14" s="19"/>
      <c r="DY14" s="19"/>
      <c r="DZ14" s="19"/>
      <c r="EA14" s="19"/>
      <c r="EB14" s="19"/>
      <c r="EC14" s="19"/>
      <c r="ED14" s="19"/>
      <c r="EE14" s="19"/>
      <c r="EF14" s="19"/>
      <c r="EG14" s="19"/>
      <c r="EH14" s="19"/>
      <c r="EI14" s="19"/>
      <c r="EJ14" s="19"/>
      <c r="EK14" s="19"/>
      <c r="EL14" s="19"/>
      <c r="EM14" s="19"/>
      <c r="EN14" s="19"/>
      <c r="EO14" s="19"/>
      <c r="EP14" s="19"/>
      <c r="EQ14" s="19"/>
      <c r="ER14" s="19"/>
      <c r="ES14" s="19"/>
      <c r="ET14" s="19"/>
      <c r="EU14" s="19"/>
      <c r="EV14" s="19"/>
      <c r="EW14" s="19"/>
      <c r="EX14" s="19"/>
      <c r="EY14" s="19"/>
      <c r="EZ14" s="19"/>
      <c r="FA14" s="19"/>
      <c r="FB14" s="19"/>
      <c r="FC14" s="19"/>
      <c r="FD14" s="19"/>
      <c r="FE14" s="19"/>
      <c r="FF14" s="19"/>
      <c r="FG14" s="19"/>
      <c r="FH14" s="19"/>
      <c r="FI14" s="19"/>
      <c r="FJ14" s="19"/>
      <c r="FK14" s="19"/>
      <c r="FL14" s="19"/>
      <c r="FM14" s="19"/>
      <c r="FN14" s="19"/>
      <c r="FO14" s="19"/>
      <c r="FP14" s="19"/>
      <c r="FQ14" s="19"/>
      <c r="FR14" s="19"/>
      <c r="FS14" s="19"/>
      <c r="FT14" s="19"/>
      <c r="FU14" s="19"/>
      <c r="FV14" s="19"/>
      <c r="FW14" s="19"/>
      <c r="FX14" s="19"/>
      <c r="FY14" s="19"/>
      <c r="FZ14" s="19"/>
      <c r="GA14" s="19"/>
      <c r="GB14" s="19"/>
      <c r="GC14" s="19"/>
      <c r="GD14" s="19"/>
      <c r="GE14" s="19"/>
      <c r="GF14" s="19"/>
      <c r="GG14" s="19"/>
      <c r="GH14" s="19"/>
      <c r="GI14" s="19"/>
      <c r="GJ14" s="19"/>
      <c r="GK14" s="19"/>
      <c r="GL14" s="19"/>
      <c r="GM14" s="19"/>
      <c r="GN14" s="19"/>
      <c r="GO14" s="19"/>
      <c r="GP14" s="19"/>
      <c r="GQ14" s="19"/>
      <c r="GR14" s="19"/>
      <c r="GS14" s="19"/>
      <c r="GT14" s="19"/>
      <c r="GU14" s="19"/>
      <c r="GV14" s="19"/>
      <c r="GW14" s="19"/>
      <c r="GX14" s="19"/>
      <c r="GY14" s="19"/>
      <c r="GZ14" s="19"/>
      <c r="HA14" s="19"/>
      <c r="HB14" s="19"/>
      <c r="HC14" s="19"/>
      <c r="HD14" s="19"/>
      <c r="HE14" s="19"/>
      <c r="HF14" s="19"/>
      <c r="HG14" s="19"/>
      <c r="HH14" s="19"/>
      <c r="HI14" s="19"/>
      <c r="HJ14" s="19"/>
      <c r="HK14" s="19"/>
      <c r="HL14" s="19"/>
      <c r="HM14" s="19"/>
      <c r="HN14" s="19"/>
      <c r="HO14" s="19"/>
      <c r="HP14" s="19"/>
      <c r="HQ14" s="19"/>
      <c r="HR14" s="19"/>
      <c r="HS14" s="19"/>
      <c r="HT14" s="19"/>
      <c r="HU14" s="19"/>
      <c r="HV14" s="19"/>
      <c r="HW14" s="19"/>
      <c r="HX14" s="19"/>
      <c r="HY14" s="19"/>
      <c r="HZ14" s="19"/>
      <c r="IA14" s="19"/>
      <c r="IB14" s="19"/>
      <c r="IC14" s="19"/>
      <c r="ID14" s="19"/>
      <c r="IE14" s="19"/>
      <c r="IF14" s="19"/>
      <c r="IG14" s="19"/>
      <c r="IH14" s="19"/>
      <c r="II14" s="19"/>
      <c r="IJ14" s="19"/>
      <c r="IK14" s="19"/>
      <c r="IL14" s="19"/>
      <c r="IM14" s="19"/>
      <c r="IN14" s="19"/>
      <c r="IO14" s="19"/>
      <c r="IP14" s="19"/>
    </row>
    <row r="15" spans="1:250" s="35" customFormat="1" ht="13.5" customHeight="1" thickBot="1">
      <c r="A15" s="209" t="s">
        <v>97</v>
      </c>
      <c r="B15" s="163">
        <v>0.1</v>
      </c>
      <c r="C15" s="161">
        <f aca="true" t="shared" si="1" ref="C15:I16">+B15</f>
        <v>0.1</v>
      </c>
      <c r="D15" s="161">
        <f t="shared" si="1"/>
        <v>0.1</v>
      </c>
      <c r="E15" s="161">
        <f t="shared" si="1"/>
        <v>0.1</v>
      </c>
      <c r="F15" s="161">
        <f t="shared" si="1"/>
        <v>0.1</v>
      </c>
      <c r="G15" s="161">
        <f t="shared" si="1"/>
        <v>0.1</v>
      </c>
      <c r="H15" s="161">
        <f t="shared" si="1"/>
        <v>0.1</v>
      </c>
      <c r="I15" s="161">
        <f t="shared" si="1"/>
        <v>0.1</v>
      </c>
      <c r="J15" s="184">
        <f t="shared" si="0"/>
        <v>0.09999999999999999</v>
      </c>
      <c r="K15" s="29"/>
      <c r="L15" s="29"/>
      <c r="M15" s="29"/>
      <c r="N15" s="29"/>
      <c r="O15" s="29"/>
      <c r="P15" s="29"/>
      <c r="Q15" s="29"/>
      <c r="R15" s="2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19"/>
      <c r="DD15" s="19"/>
      <c r="DE15" s="19"/>
      <c r="DF15" s="19"/>
      <c r="DG15" s="19"/>
      <c r="DH15" s="19"/>
      <c r="DI15" s="19"/>
      <c r="DJ15" s="19"/>
      <c r="DK15" s="19"/>
      <c r="DL15" s="19"/>
      <c r="DM15" s="19"/>
      <c r="DN15" s="19"/>
      <c r="DO15" s="19"/>
      <c r="DP15" s="19"/>
      <c r="DQ15" s="19"/>
      <c r="DR15" s="19"/>
      <c r="DS15" s="19"/>
      <c r="DT15" s="19"/>
      <c r="DU15" s="19"/>
      <c r="DV15" s="19"/>
      <c r="DW15" s="19"/>
      <c r="DX15" s="19"/>
      <c r="DY15" s="19"/>
      <c r="DZ15" s="19"/>
      <c r="EA15" s="19"/>
      <c r="EB15" s="19"/>
      <c r="EC15" s="19"/>
      <c r="ED15" s="19"/>
      <c r="EE15" s="19"/>
      <c r="EF15" s="19"/>
      <c r="EG15" s="19"/>
      <c r="EH15" s="19"/>
      <c r="EI15" s="19"/>
      <c r="EJ15" s="19"/>
      <c r="EK15" s="19"/>
      <c r="EL15" s="19"/>
      <c r="EM15" s="19"/>
      <c r="EN15" s="19"/>
      <c r="EO15" s="19"/>
      <c r="EP15" s="19"/>
      <c r="EQ15" s="19"/>
      <c r="ER15" s="19"/>
      <c r="ES15" s="19"/>
      <c r="ET15" s="19"/>
      <c r="EU15" s="19"/>
      <c r="EV15" s="19"/>
      <c r="EW15" s="19"/>
      <c r="EX15" s="19"/>
      <c r="EY15" s="19"/>
      <c r="EZ15" s="19"/>
      <c r="FA15" s="19"/>
      <c r="FB15" s="19"/>
      <c r="FC15" s="19"/>
      <c r="FD15" s="19"/>
      <c r="FE15" s="19"/>
      <c r="FF15" s="19"/>
      <c r="FG15" s="19"/>
      <c r="FH15" s="19"/>
      <c r="FI15" s="19"/>
      <c r="FJ15" s="19"/>
      <c r="FK15" s="19"/>
      <c r="FL15" s="19"/>
      <c r="FM15" s="19"/>
      <c r="FN15" s="19"/>
      <c r="FO15" s="19"/>
      <c r="FP15" s="19"/>
      <c r="FQ15" s="19"/>
      <c r="FR15" s="19"/>
      <c r="FS15" s="19"/>
      <c r="FT15" s="19"/>
      <c r="FU15" s="19"/>
      <c r="FV15" s="19"/>
      <c r="FW15" s="19"/>
      <c r="FX15" s="19"/>
      <c r="FY15" s="19"/>
      <c r="FZ15" s="19"/>
      <c r="GA15" s="19"/>
      <c r="GB15" s="19"/>
      <c r="GC15" s="19"/>
      <c r="GD15" s="19"/>
      <c r="GE15" s="19"/>
      <c r="GF15" s="19"/>
      <c r="GG15" s="19"/>
      <c r="GH15" s="19"/>
      <c r="GI15" s="19"/>
      <c r="GJ15" s="19"/>
      <c r="GK15" s="19"/>
      <c r="GL15" s="19"/>
      <c r="GM15" s="19"/>
      <c r="GN15" s="19"/>
      <c r="GO15" s="19"/>
      <c r="GP15" s="19"/>
      <c r="GQ15" s="19"/>
      <c r="GR15" s="19"/>
      <c r="GS15" s="19"/>
      <c r="GT15" s="19"/>
      <c r="GU15" s="19"/>
      <c r="GV15" s="19"/>
      <c r="GW15" s="19"/>
      <c r="GX15" s="19"/>
      <c r="GY15" s="19"/>
      <c r="GZ15" s="19"/>
      <c r="HA15" s="19"/>
      <c r="HB15" s="19"/>
      <c r="HC15" s="19"/>
      <c r="HD15" s="19"/>
      <c r="HE15" s="19"/>
      <c r="HF15" s="19"/>
      <c r="HG15" s="19"/>
      <c r="HH15" s="19"/>
      <c r="HI15" s="19"/>
      <c r="HJ15" s="19"/>
      <c r="HK15" s="19"/>
      <c r="HL15" s="19"/>
      <c r="HM15" s="19"/>
      <c r="HN15" s="19"/>
      <c r="HO15" s="19"/>
      <c r="HP15" s="19"/>
      <c r="HQ15" s="19"/>
      <c r="HR15" s="19"/>
      <c r="HS15" s="19"/>
      <c r="HT15" s="19"/>
      <c r="HU15" s="19"/>
      <c r="HV15" s="19"/>
      <c r="HW15" s="19"/>
      <c r="HX15" s="19"/>
      <c r="HY15" s="19"/>
      <c r="HZ15" s="19"/>
      <c r="IA15" s="19"/>
      <c r="IB15" s="19"/>
      <c r="IC15" s="19"/>
      <c r="ID15" s="19"/>
      <c r="IE15" s="19"/>
      <c r="IF15" s="19"/>
      <c r="IG15" s="19"/>
      <c r="IH15" s="19"/>
      <c r="II15" s="19"/>
      <c r="IJ15" s="19"/>
      <c r="IK15" s="19"/>
      <c r="IL15" s="19"/>
      <c r="IM15" s="19"/>
      <c r="IN15" s="19"/>
      <c r="IO15" s="19"/>
      <c r="IP15" s="19"/>
    </row>
    <row r="16" spans="1:250" s="35" customFormat="1" ht="13.5" thickBot="1">
      <c r="A16" s="209" t="s">
        <v>98</v>
      </c>
      <c r="B16" s="164">
        <v>0.077</v>
      </c>
      <c r="C16" s="162">
        <f t="shared" si="1"/>
        <v>0.077</v>
      </c>
      <c r="D16" s="162">
        <f t="shared" si="1"/>
        <v>0.077</v>
      </c>
      <c r="E16" s="162">
        <f t="shared" si="1"/>
        <v>0.077</v>
      </c>
      <c r="F16" s="162">
        <f t="shared" si="1"/>
        <v>0.077</v>
      </c>
      <c r="G16" s="162">
        <f t="shared" si="1"/>
        <v>0.077</v>
      </c>
      <c r="H16" s="162">
        <f t="shared" si="1"/>
        <v>0.077</v>
      </c>
      <c r="I16" s="162">
        <f t="shared" si="1"/>
        <v>0.077</v>
      </c>
      <c r="J16" s="198">
        <f t="shared" si="0"/>
        <v>0.077</v>
      </c>
      <c r="K16" s="107"/>
      <c r="L16" s="107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19"/>
      <c r="DC16" s="19"/>
      <c r="DD16" s="19"/>
      <c r="DE16" s="19"/>
      <c r="DF16" s="19"/>
      <c r="DG16" s="19"/>
      <c r="DH16" s="19"/>
      <c r="DI16" s="19"/>
      <c r="DJ16" s="19"/>
      <c r="DK16" s="19"/>
      <c r="DL16" s="19"/>
      <c r="DM16" s="19"/>
      <c r="DN16" s="19"/>
      <c r="DO16" s="19"/>
      <c r="DP16" s="19"/>
      <c r="DQ16" s="19"/>
      <c r="DR16" s="19"/>
      <c r="DS16" s="19"/>
      <c r="DT16" s="19"/>
      <c r="DU16" s="19"/>
      <c r="DV16" s="19"/>
      <c r="DW16" s="19"/>
      <c r="DX16" s="19"/>
      <c r="DY16" s="19"/>
      <c r="DZ16" s="19"/>
      <c r="EA16" s="19"/>
      <c r="EB16" s="19"/>
      <c r="EC16" s="19"/>
      <c r="ED16" s="19"/>
      <c r="EE16" s="19"/>
      <c r="EF16" s="19"/>
      <c r="EG16" s="19"/>
      <c r="EH16" s="19"/>
      <c r="EI16" s="19"/>
      <c r="EJ16" s="19"/>
      <c r="EK16" s="19"/>
      <c r="EL16" s="19"/>
      <c r="EM16" s="19"/>
      <c r="EN16" s="19"/>
      <c r="EO16" s="19"/>
      <c r="EP16" s="19"/>
      <c r="EQ16" s="19"/>
      <c r="ER16" s="19"/>
      <c r="ES16" s="19"/>
      <c r="ET16" s="19"/>
      <c r="EU16" s="19"/>
      <c r="EV16" s="19"/>
      <c r="EW16" s="19"/>
      <c r="EX16" s="19"/>
      <c r="EY16" s="19"/>
      <c r="EZ16" s="19"/>
      <c r="FA16" s="19"/>
      <c r="FB16" s="19"/>
      <c r="FC16" s="19"/>
      <c r="FD16" s="19"/>
      <c r="FE16" s="19"/>
      <c r="FF16" s="19"/>
      <c r="FG16" s="19"/>
      <c r="FH16" s="19"/>
      <c r="FI16" s="19"/>
      <c r="FJ16" s="19"/>
      <c r="FK16" s="19"/>
      <c r="FL16" s="19"/>
      <c r="FM16" s="19"/>
      <c r="FN16" s="19"/>
      <c r="FO16" s="19"/>
      <c r="FP16" s="19"/>
      <c r="FQ16" s="19"/>
      <c r="FR16" s="19"/>
      <c r="FS16" s="19"/>
      <c r="FT16" s="19"/>
      <c r="FU16" s="19"/>
      <c r="FV16" s="19"/>
      <c r="FW16" s="19"/>
      <c r="FX16" s="19"/>
      <c r="FY16" s="19"/>
      <c r="FZ16" s="19"/>
      <c r="GA16" s="19"/>
      <c r="GB16" s="19"/>
      <c r="GC16" s="19"/>
      <c r="GD16" s="19"/>
      <c r="GE16" s="19"/>
      <c r="GF16" s="19"/>
      <c r="GG16" s="19"/>
      <c r="GH16" s="19"/>
      <c r="GI16" s="19"/>
      <c r="GJ16" s="19"/>
      <c r="GK16" s="19"/>
      <c r="GL16" s="19"/>
      <c r="GM16" s="19"/>
      <c r="GN16" s="19"/>
      <c r="GO16" s="19"/>
      <c r="GP16" s="19"/>
      <c r="GQ16" s="19"/>
      <c r="GR16" s="19"/>
      <c r="GS16" s="19"/>
      <c r="GT16" s="19"/>
      <c r="GU16" s="19"/>
      <c r="GV16" s="19"/>
      <c r="GW16" s="19"/>
      <c r="GX16" s="19"/>
      <c r="GY16" s="19"/>
      <c r="GZ16" s="19"/>
      <c r="HA16" s="19"/>
      <c r="HB16" s="19"/>
      <c r="HC16" s="19"/>
      <c r="HD16" s="19"/>
      <c r="HE16" s="19"/>
      <c r="HF16" s="19"/>
      <c r="HG16" s="19"/>
      <c r="HH16" s="19"/>
      <c r="HI16" s="19"/>
      <c r="HJ16" s="19"/>
      <c r="HK16" s="19"/>
      <c r="HL16" s="19"/>
      <c r="HM16" s="19"/>
      <c r="HN16" s="19"/>
      <c r="HO16" s="19"/>
      <c r="HP16" s="19"/>
      <c r="HQ16" s="19"/>
      <c r="HR16" s="19"/>
      <c r="HS16" s="19"/>
      <c r="HT16" s="19"/>
      <c r="HU16" s="19"/>
      <c r="HV16" s="19"/>
      <c r="HW16" s="19"/>
      <c r="HX16" s="19"/>
      <c r="HY16" s="19"/>
      <c r="HZ16" s="19"/>
      <c r="IA16" s="19"/>
      <c r="IB16" s="19"/>
      <c r="IC16" s="19"/>
      <c r="ID16" s="19"/>
      <c r="IE16" s="19"/>
      <c r="IF16" s="19"/>
      <c r="IG16" s="19"/>
      <c r="IH16" s="19"/>
      <c r="II16" s="19"/>
      <c r="IJ16" s="19"/>
      <c r="IK16" s="19"/>
      <c r="IL16" s="19"/>
      <c r="IM16" s="19"/>
      <c r="IN16" s="19"/>
      <c r="IO16" s="19"/>
      <c r="IP16" s="19"/>
    </row>
    <row r="17" spans="1:250" s="35" customFormat="1" ht="13.5" thickBot="1">
      <c r="A17" s="143"/>
      <c r="B17" s="160"/>
      <c r="C17" s="94"/>
      <c r="D17" s="94"/>
      <c r="E17" s="94"/>
      <c r="F17" s="94"/>
      <c r="G17" s="94"/>
      <c r="H17" s="94"/>
      <c r="I17" s="94"/>
      <c r="J17" s="185" t="s">
        <v>4</v>
      </c>
      <c r="K17" s="107"/>
      <c r="L17" s="107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  <c r="DB17" s="19"/>
      <c r="DC17" s="19"/>
      <c r="DD17" s="19"/>
      <c r="DE17" s="19"/>
      <c r="DF17" s="19"/>
      <c r="DG17" s="19"/>
      <c r="DH17" s="19"/>
      <c r="DI17" s="19"/>
      <c r="DJ17" s="19"/>
      <c r="DK17" s="19"/>
      <c r="DL17" s="19"/>
      <c r="DM17" s="19"/>
      <c r="DN17" s="19"/>
      <c r="DO17" s="19"/>
      <c r="DP17" s="19"/>
      <c r="DQ17" s="19"/>
      <c r="DR17" s="19"/>
      <c r="DS17" s="19"/>
      <c r="DT17" s="19"/>
      <c r="DU17" s="19"/>
      <c r="DV17" s="19"/>
      <c r="DW17" s="19"/>
      <c r="DX17" s="19"/>
      <c r="DY17" s="19"/>
      <c r="DZ17" s="19"/>
      <c r="EA17" s="19"/>
      <c r="EB17" s="19"/>
      <c r="EC17" s="19"/>
      <c r="ED17" s="19"/>
      <c r="EE17" s="19"/>
      <c r="EF17" s="19"/>
      <c r="EG17" s="19"/>
      <c r="EH17" s="19"/>
      <c r="EI17" s="19"/>
      <c r="EJ17" s="19"/>
      <c r="EK17" s="19"/>
      <c r="EL17" s="19"/>
      <c r="EM17" s="19"/>
      <c r="EN17" s="19"/>
      <c r="EO17" s="19"/>
      <c r="EP17" s="19"/>
      <c r="EQ17" s="19"/>
      <c r="ER17" s="19"/>
      <c r="ES17" s="19"/>
      <c r="ET17" s="19"/>
      <c r="EU17" s="19"/>
      <c r="EV17" s="19"/>
      <c r="EW17" s="19"/>
      <c r="EX17" s="19"/>
      <c r="EY17" s="19"/>
      <c r="EZ17" s="19"/>
      <c r="FA17" s="19"/>
      <c r="FB17" s="19"/>
      <c r="FC17" s="19"/>
      <c r="FD17" s="19"/>
      <c r="FE17" s="19"/>
      <c r="FF17" s="19"/>
      <c r="FG17" s="19"/>
      <c r="FH17" s="19"/>
      <c r="FI17" s="19"/>
      <c r="FJ17" s="19"/>
      <c r="FK17" s="19"/>
      <c r="FL17" s="19"/>
      <c r="FM17" s="19"/>
      <c r="FN17" s="19"/>
      <c r="FO17" s="19"/>
      <c r="FP17" s="19"/>
      <c r="FQ17" s="19"/>
      <c r="FR17" s="19"/>
      <c r="FS17" s="19"/>
      <c r="FT17" s="19"/>
      <c r="FU17" s="19"/>
      <c r="FV17" s="19"/>
      <c r="FW17" s="19"/>
      <c r="FX17" s="19"/>
      <c r="FY17" s="19"/>
      <c r="FZ17" s="19"/>
      <c r="GA17" s="19"/>
      <c r="GB17" s="19"/>
      <c r="GC17" s="19"/>
      <c r="GD17" s="19"/>
      <c r="GE17" s="19"/>
      <c r="GF17" s="19"/>
      <c r="GG17" s="19"/>
      <c r="GH17" s="19"/>
      <c r="GI17" s="19"/>
      <c r="GJ17" s="19"/>
      <c r="GK17" s="19"/>
      <c r="GL17" s="19"/>
      <c r="GM17" s="19"/>
      <c r="GN17" s="19"/>
      <c r="GO17" s="19"/>
      <c r="GP17" s="19"/>
      <c r="GQ17" s="19"/>
      <c r="GR17" s="19"/>
      <c r="GS17" s="19"/>
      <c r="GT17" s="19"/>
      <c r="GU17" s="19"/>
      <c r="GV17" s="19"/>
      <c r="GW17" s="19"/>
      <c r="GX17" s="19"/>
      <c r="GY17" s="19"/>
      <c r="GZ17" s="19"/>
      <c r="HA17" s="19"/>
      <c r="HB17" s="19"/>
      <c r="HC17" s="19"/>
      <c r="HD17" s="19"/>
      <c r="HE17" s="19"/>
      <c r="HF17" s="19"/>
      <c r="HG17" s="19"/>
      <c r="HH17" s="19"/>
      <c r="HI17" s="19"/>
      <c r="HJ17" s="19"/>
      <c r="HK17" s="19"/>
      <c r="HL17" s="19"/>
      <c r="HM17" s="19"/>
      <c r="HN17" s="19"/>
      <c r="HO17" s="19"/>
      <c r="HP17" s="19"/>
      <c r="HQ17" s="19"/>
      <c r="HR17" s="19"/>
      <c r="HS17" s="19"/>
      <c r="HT17" s="19"/>
      <c r="HU17" s="19"/>
      <c r="HV17" s="19"/>
      <c r="HW17" s="19"/>
      <c r="HX17" s="19"/>
      <c r="HY17" s="19"/>
      <c r="HZ17" s="19"/>
      <c r="IA17" s="19"/>
      <c r="IB17" s="19"/>
      <c r="IC17" s="19"/>
      <c r="ID17" s="19"/>
      <c r="IE17" s="19"/>
      <c r="IF17" s="19"/>
      <c r="IG17" s="19"/>
      <c r="IH17" s="19"/>
      <c r="II17" s="19"/>
      <c r="IJ17" s="19"/>
      <c r="IK17" s="19"/>
      <c r="IL17" s="19"/>
      <c r="IM17" s="19"/>
      <c r="IN17" s="19"/>
      <c r="IO17" s="19"/>
      <c r="IP17" s="19"/>
    </row>
    <row r="18" spans="1:250" s="35" customFormat="1" ht="13.5" thickBot="1">
      <c r="A18" s="345" t="s">
        <v>99</v>
      </c>
      <c r="B18" s="161">
        <f aca="true" t="shared" si="2" ref="B18:I18">(B9+B15)+(B16*B24)</f>
        <v>0.9204393491124261</v>
      </c>
      <c r="C18" s="161">
        <f t="shared" si="2"/>
        <v>0.9396893491124261</v>
      </c>
      <c r="D18" s="161">
        <f t="shared" si="2"/>
        <v>0.9589393491124261</v>
      </c>
      <c r="E18" s="161">
        <f t="shared" si="2"/>
        <v>0.978189349112426</v>
      </c>
      <c r="F18" s="161">
        <f t="shared" si="2"/>
        <v>1.0498772189349113</v>
      </c>
      <c r="G18" s="161">
        <f t="shared" si="2"/>
        <v>1.0691272189349112</v>
      </c>
      <c r="H18" s="161">
        <f t="shared" si="2"/>
        <v>1.0883772189349112</v>
      </c>
      <c r="I18" s="161">
        <f t="shared" si="2"/>
        <v>1.1076272189349112</v>
      </c>
      <c r="J18" s="184">
        <f t="shared" si="0"/>
        <v>1.0140332840236688</v>
      </c>
      <c r="K18" s="29"/>
      <c r="L18" s="2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  <c r="DL18" s="19"/>
      <c r="DM18" s="19"/>
      <c r="DN18" s="19"/>
      <c r="DO18" s="19"/>
      <c r="DP18" s="19"/>
      <c r="DQ18" s="19"/>
      <c r="DR18" s="19"/>
      <c r="DS18" s="19"/>
      <c r="DT18" s="19"/>
      <c r="DU18" s="19"/>
      <c r="DV18" s="19"/>
      <c r="DW18" s="19"/>
      <c r="DX18" s="19"/>
      <c r="DY18" s="19"/>
      <c r="DZ18" s="19"/>
      <c r="EA18" s="19"/>
      <c r="EB18" s="19"/>
      <c r="EC18" s="19"/>
      <c r="ED18" s="19"/>
      <c r="EE18" s="19"/>
      <c r="EF18" s="19"/>
      <c r="EG18" s="19"/>
      <c r="EH18" s="19"/>
      <c r="EI18" s="19"/>
      <c r="EJ18" s="19"/>
      <c r="EK18" s="19"/>
      <c r="EL18" s="19"/>
      <c r="EM18" s="19"/>
      <c r="EN18" s="19"/>
      <c r="EO18" s="19"/>
      <c r="EP18" s="19"/>
      <c r="EQ18" s="19"/>
      <c r="ER18" s="19"/>
      <c r="ES18" s="19"/>
      <c r="ET18" s="19"/>
      <c r="EU18" s="19"/>
      <c r="EV18" s="19"/>
      <c r="EW18" s="19"/>
      <c r="EX18" s="19"/>
      <c r="EY18" s="19"/>
      <c r="EZ18" s="19"/>
      <c r="FA18" s="19"/>
      <c r="FB18" s="19"/>
      <c r="FC18" s="19"/>
      <c r="FD18" s="19"/>
      <c r="FE18" s="19"/>
      <c r="FF18" s="19"/>
      <c r="FG18" s="19"/>
      <c r="FH18" s="19"/>
      <c r="FI18" s="19"/>
      <c r="FJ18" s="19"/>
      <c r="FK18" s="19"/>
      <c r="FL18" s="19"/>
      <c r="FM18" s="19"/>
      <c r="FN18" s="19"/>
      <c r="FO18" s="19"/>
      <c r="FP18" s="19"/>
      <c r="FQ18" s="19"/>
      <c r="FR18" s="19"/>
      <c r="FS18" s="19"/>
      <c r="FT18" s="19"/>
      <c r="FU18" s="19"/>
      <c r="FV18" s="19"/>
      <c r="FW18" s="19"/>
      <c r="FX18" s="19"/>
      <c r="FY18" s="19"/>
      <c r="FZ18" s="19"/>
      <c r="GA18" s="19"/>
      <c r="GB18" s="19"/>
      <c r="GC18" s="19"/>
      <c r="GD18" s="19"/>
      <c r="GE18" s="19"/>
      <c r="GF18" s="19"/>
      <c r="GG18" s="19"/>
      <c r="GH18" s="19"/>
      <c r="GI18" s="19"/>
      <c r="GJ18" s="19"/>
      <c r="GK18" s="19"/>
      <c r="GL18" s="19"/>
      <c r="GM18" s="19"/>
      <c r="GN18" s="19"/>
      <c r="GO18" s="19"/>
      <c r="GP18" s="19"/>
      <c r="GQ18" s="19"/>
      <c r="GR18" s="19"/>
      <c r="GS18" s="19"/>
      <c r="GT18" s="19"/>
      <c r="GU18" s="19"/>
      <c r="GV18" s="19"/>
      <c r="GW18" s="19"/>
      <c r="GX18" s="19"/>
      <c r="GY18" s="19"/>
      <c r="GZ18" s="19"/>
      <c r="HA18" s="19"/>
      <c r="HB18" s="19"/>
      <c r="HC18" s="19"/>
      <c r="HD18" s="19"/>
      <c r="HE18" s="19"/>
      <c r="HF18" s="19"/>
      <c r="HG18" s="19"/>
      <c r="HH18" s="19"/>
      <c r="HI18" s="19"/>
      <c r="HJ18" s="19"/>
      <c r="HK18" s="19"/>
      <c r="HL18" s="19"/>
      <c r="HM18" s="19"/>
      <c r="HN18" s="19"/>
      <c r="HO18" s="19"/>
      <c r="HP18" s="19"/>
      <c r="HQ18" s="19"/>
      <c r="HR18" s="19"/>
      <c r="HS18" s="19"/>
      <c r="HT18" s="19"/>
      <c r="HU18" s="19"/>
      <c r="HV18" s="19"/>
      <c r="HW18" s="19"/>
      <c r="HX18" s="19"/>
      <c r="HY18" s="19"/>
      <c r="HZ18" s="19"/>
      <c r="IA18" s="19"/>
      <c r="IB18" s="19"/>
      <c r="IC18" s="19"/>
      <c r="ID18" s="19"/>
      <c r="IE18" s="19"/>
      <c r="IF18" s="19"/>
      <c r="IG18" s="19"/>
      <c r="IH18" s="19"/>
      <c r="II18" s="19"/>
      <c r="IJ18" s="19"/>
      <c r="IK18" s="19"/>
      <c r="IL18" s="19"/>
      <c r="IM18" s="19"/>
      <c r="IN18" s="19"/>
      <c r="IO18" s="19"/>
      <c r="IP18" s="19"/>
    </row>
    <row r="19" spans="1:250" s="35" customFormat="1" ht="13.5" thickBot="1">
      <c r="A19" s="349" t="s">
        <v>100</v>
      </c>
      <c r="B19" s="313">
        <f aca="true" t="shared" si="3" ref="B19:I19">(B10+B15)+(B16*B24)</f>
        <v>1.0128949704142012</v>
      </c>
      <c r="C19" s="313">
        <f t="shared" si="3"/>
        <v>1.0321449704142012</v>
      </c>
      <c r="D19" s="313">
        <f t="shared" si="3"/>
        <v>1.0513949704142012</v>
      </c>
      <c r="E19" s="313">
        <f t="shared" si="3"/>
        <v>1.0706449704142011</v>
      </c>
      <c r="F19" s="313">
        <f t="shared" si="3"/>
        <v>1.1608239644970415</v>
      </c>
      <c r="G19" s="313">
        <f t="shared" si="3"/>
        <v>1.1800739644970415</v>
      </c>
      <c r="H19" s="313">
        <f t="shared" si="3"/>
        <v>1.1993239644970415</v>
      </c>
      <c r="I19" s="313">
        <f t="shared" si="3"/>
        <v>1.2185739644970415</v>
      </c>
      <c r="J19" s="184">
        <f t="shared" si="0"/>
        <v>1.1157344674556213</v>
      </c>
      <c r="K19" s="29"/>
      <c r="L19" s="2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19"/>
      <c r="DD19" s="19"/>
      <c r="DE19" s="19"/>
      <c r="DF19" s="19"/>
      <c r="DG19" s="19"/>
      <c r="DH19" s="19"/>
      <c r="DI19" s="19"/>
      <c r="DJ19" s="19"/>
      <c r="DK19" s="19"/>
      <c r="DL19" s="19"/>
      <c r="DM19" s="19"/>
      <c r="DN19" s="19"/>
      <c r="DO19" s="19"/>
      <c r="DP19" s="19"/>
      <c r="DQ19" s="19"/>
      <c r="DR19" s="19"/>
      <c r="DS19" s="19"/>
      <c r="DT19" s="19"/>
      <c r="DU19" s="19"/>
      <c r="DV19" s="19"/>
      <c r="DW19" s="19"/>
      <c r="DX19" s="19"/>
      <c r="DY19" s="19"/>
      <c r="DZ19" s="19"/>
      <c r="EA19" s="19"/>
      <c r="EB19" s="19"/>
      <c r="EC19" s="19"/>
      <c r="ED19" s="19"/>
      <c r="EE19" s="19"/>
      <c r="EF19" s="19"/>
      <c r="EG19" s="19"/>
      <c r="EH19" s="19"/>
      <c r="EI19" s="19"/>
      <c r="EJ19" s="19"/>
      <c r="EK19" s="19"/>
      <c r="EL19" s="19"/>
      <c r="EM19" s="19"/>
      <c r="EN19" s="19"/>
      <c r="EO19" s="19"/>
      <c r="EP19" s="19"/>
      <c r="EQ19" s="19"/>
      <c r="ER19" s="19"/>
      <c r="ES19" s="19"/>
      <c r="ET19" s="19"/>
      <c r="EU19" s="19"/>
      <c r="EV19" s="19"/>
      <c r="EW19" s="19"/>
      <c r="EX19" s="19"/>
      <c r="EY19" s="19"/>
      <c r="EZ19" s="19"/>
      <c r="FA19" s="19"/>
      <c r="FB19" s="19"/>
      <c r="FC19" s="19"/>
      <c r="FD19" s="19"/>
      <c r="FE19" s="19"/>
      <c r="FF19" s="19"/>
      <c r="FG19" s="19"/>
      <c r="FH19" s="19"/>
      <c r="FI19" s="19"/>
      <c r="FJ19" s="19"/>
      <c r="FK19" s="19"/>
      <c r="FL19" s="19"/>
      <c r="FM19" s="19"/>
      <c r="FN19" s="19"/>
      <c r="FO19" s="19"/>
      <c r="FP19" s="19"/>
      <c r="FQ19" s="19"/>
      <c r="FR19" s="19"/>
      <c r="FS19" s="19"/>
      <c r="FT19" s="19"/>
      <c r="FU19" s="19"/>
      <c r="FV19" s="19"/>
      <c r="FW19" s="19"/>
      <c r="FX19" s="19"/>
      <c r="FY19" s="19"/>
      <c r="FZ19" s="19"/>
      <c r="GA19" s="19"/>
      <c r="GB19" s="19"/>
      <c r="GC19" s="19"/>
      <c r="GD19" s="19"/>
      <c r="GE19" s="19"/>
      <c r="GF19" s="19"/>
      <c r="GG19" s="19"/>
      <c r="GH19" s="19"/>
      <c r="GI19" s="19"/>
      <c r="GJ19" s="19"/>
      <c r="GK19" s="19"/>
      <c r="GL19" s="19"/>
      <c r="GM19" s="19"/>
      <c r="GN19" s="19"/>
      <c r="GO19" s="19"/>
      <c r="GP19" s="19"/>
      <c r="GQ19" s="19"/>
      <c r="GR19" s="19"/>
      <c r="GS19" s="19"/>
      <c r="GT19" s="19"/>
      <c r="GU19" s="19"/>
      <c r="GV19" s="19"/>
      <c r="GW19" s="19"/>
      <c r="GX19" s="19"/>
      <c r="GY19" s="19"/>
      <c r="GZ19" s="19"/>
      <c r="HA19" s="19"/>
      <c r="HB19" s="19"/>
      <c r="HC19" s="19"/>
      <c r="HD19" s="19"/>
      <c r="HE19" s="19"/>
      <c r="HF19" s="19"/>
      <c r="HG19" s="19"/>
      <c r="HH19" s="19"/>
      <c r="HI19" s="19"/>
      <c r="HJ19" s="19"/>
      <c r="HK19" s="19"/>
      <c r="HL19" s="19"/>
      <c r="HM19" s="19"/>
      <c r="HN19" s="19"/>
      <c r="HO19" s="19"/>
      <c r="HP19" s="19"/>
      <c r="HQ19" s="19"/>
      <c r="HR19" s="19"/>
      <c r="HS19" s="19"/>
      <c r="HT19" s="19"/>
      <c r="HU19" s="19"/>
      <c r="HV19" s="19"/>
      <c r="HW19" s="19"/>
      <c r="HX19" s="19"/>
      <c r="HY19" s="19"/>
      <c r="HZ19" s="19"/>
      <c r="IA19" s="19"/>
      <c r="IB19" s="19"/>
      <c r="IC19" s="19"/>
      <c r="ID19" s="19"/>
      <c r="IE19" s="19"/>
      <c r="IF19" s="19"/>
      <c r="IG19" s="19"/>
      <c r="IH19" s="19"/>
      <c r="II19" s="19"/>
      <c r="IJ19" s="19"/>
      <c r="IK19" s="19"/>
      <c r="IL19" s="19"/>
      <c r="IM19" s="19"/>
      <c r="IN19" s="19"/>
      <c r="IO19" s="19"/>
      <c r="IP19" s="19"/>
    </row>
    <row r="20" spans="1:250" s="35" customFormat="1" ht="13.5" thickBot="1">
      <c r="A20" s="345" t="s">
        <v>101</v>
      </c>
      <c r="B20" s="161">
        <f>(B11+B15)+(B16*B24)</f>
        <v>1.1053505917159763</v>
      </c>
      <c r="C20" s="161">
        <f aca="true" t="shared" si="4" ref="C20:I20">(C11+C15)+(C16*B24)</f>
        <v>1.1053505917159763</v>
      </c>
      <c r="D20" s="161">
        <f t="shared" si="4"/>
        <v>1.1246005917159763</v>
      </c>
      <c r="E20" s="161">
        <f t="shared" si="4"/>
        <v>1.1438505917159763</v>
      </c>
      <c r="F20" s="161">
        <f t="shared" si="4"/>
        <v>1.329520710059172</v>
      </c>
      <c r="G20" s="161">
        <f t="shared" si="4"/>
        <v>1.2717707100591717</v>
      </c>
      <c r="H20" s="161">
        <f t="shared" si="4"/>
        <v>1.291020710059172</v>
      </c>
      <c r="I20" s="161">
        <f t="shared" si="4"/>
        <v>1.310270710059172</v>
      </c>
      <c r="J20" s="184">
        <f t="shared" si="0"/>
        <v>1.210216900887574</v>
      </c>
      <c r="K20" s="29"/>
      <c r="L20" s="2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  <c r="DD20" s="19"/>
      <c r="DE20" s="19"/>
      <c r="DF20" s="19"/>
      <c r="DG20" s="19"/>
      <c r="DH20" s="19"/>
      <c r="DI20" s="19"/>
      <c r="DJ20" s="19"/>
      <c r="DK20" s="19"/>
      <c r="DL20" s="19"/>
      <c r="DM20" s="19"/>
      <c r="DN20" s="19"/>
      <c r="DO20" s="19"/>
      <c r="DP20" s="19"/>
      <c r="DQ20" s="19"/>
      <c r="DR20" s="19"/>
      <c r="DS20" s="19"/>
      <c r="DT20" s="19"/>
      <c r="DU20" s="19"/>
      <c r="DV20" s="19"/>
      <c r="DW20" s="19"/>
      <c r="DX20" s="19"/>
      <c r="DY20" s="19"/>
      <c r="DZ20" s="19"/>
      <c r="EA20" s="19"/>
      <c r="EB20" s="19"/>
      <c r="EC20" s="19"/>
      <c r="ED20" s="19"/>
      <c r="EE20" s="19"/>
      <c r="EF20" s="19"/>
      <c r="EG20" s="19"/>
      <c r="EH20" s="19"/>
      <c r="EI20" s="19"/>
      <c r="EJ20" s="19"/>
      <c r="EK20" s="19"/>
      <c r="EL20" s="19"/>
      <c r="EM20" s="19"/>
      <c r="EN20" s="19"/>
      <c r="EO20" s="19"/>
      <c r="EP20" s="19"/>
      <c r="EQ20" s="19"/>
      <c r="ER20" s="19"/>
      <c r="ES20" s="19"/>
      <c r="ET20" s="19"/>
      <c r="EU20" s="19"/>
      <c r="EV20" s="19"/>
      <c r="EW20" s="19"/>
      <c r="EX20" s="19"/>
      <c r="EY20" s="19"/>
      <c r="EZ20" s="19"/>
      <c r="FA20" s="19"/>
      <c r="FB20" s="19"/>
      <c r="FC20" s="19"/>
      <c r="FD20" s="19"/>
      <c r="FE20" s="19"/>
      <c r="FF20" s="19"/>
      <c r="FG20" s="19"/>
      <c r="FH20" s="19"/>
      <c r="FI20" s="19"/>
      <c r="FJ20" s="19"/>
      <c r="FK20" s="19"/>
      <c r="FL20" s="19"/>
      <c r="FM20" s="19"/>
      <c r="FN20" s="19"/>
      <c r="FO20" s="19"/>
      <c r="FP20" s="19"/>
      <c r="FQ20" s="19"/>
      <c r="FR20" s="19"/>
      <c r="FS20" s="19"/>
      <c r="FT20" s="19"/>
      <c r="FU20" s="19"/>
      <c r="FV20" s="19"/>
      <c r="FW20" s="19"/>
      <c r="FX20" s="19"/>
      <c r="FY20" s="19"/>
      <c r="FZ20" s="19"/>
      <c r="GA20" s="19"/>
      <c r="GB20" s="19"/>
      <c r="GC20" s="19"/>
      <c r="GD20" s="19"/>
      <c r="GE20" s="19"/>
      <c r="GF20" s="19"/>
      <c r="GG20" s="19"/>
      <c r="GH20" s="19"/>
      <c r="GI20" s="19"/>
      <c r="GJ20" s="19"/>
      <c r="GK20" s="19"/>
      <c r="GL20" s="19"/>
      <c r="GM20" s="19"/>
      <c r="GN20" s="19"/>
      <c r="GO20" s="19"/>
      <c r="GP20" s="19"/>
      <c r="GQ20" s="19"/>
      <c r="GR20" s="19"/>
      <c r="GS20" s="19"/>
      <c r="GT20" s="19"/>
      <c r="GU20" s="19"/>
      <c r="GV20" s="19"/>
      <c r="GW20" s="19"/>
      <c r="GX20" s="19"/>
      <c r="GY20" s="19"/>
      <c r="GZ20" s="19"/>
      <c r="HA20" s="19"/>
      <c r="HB20" s="19"/>
      <c r="HC20" s="19"/>
      <c r="HD20" s="19"/>
      <c r="HE20" s="19"/>
      <c r="HF20" s="19"/>
      <c r="HG20" s="19"/>
      <c r="HH20" s="19"/>
      <c r="HI20" s="19"/>
      <c r="HJ20" s="19"/>
      <c r="HK20" s="19"/>
      <c r="HL20" s="19"/>
      <c r="HM20" s="19"/>
      <c r="HN20" s="19"/>
      <c r="HO20" s="19"/>
      <c r="HP20" s="19"/>
      <c r="HQ20" s="19"/>
      <c r="HR20" s="19"/>
      <c r="HS20" s="19"/>
      <c r="HT20" s="19"/>
      <c r="HU20" s="19"/>
      <c r="HV20" s="19"/>
      <c r="HW20" s="19"/>
      <c r="HX20" s="19"/>
      <c r="HY20" s="19"/>
      <c r="HZ20" s="19"/>
      <c r="IA20" s="19"/>
      <c r="IB20" s="19"/>
      <c r="IC20" s="19"/>
      <c r="ID20" s="19"/>
      <c r="IE20" s="19"/>
      <c r="IF20" s="19"/>
      <c r="IG20" s="19"/>
      <c r="IH20" s="19"/>
      <c r="II20" s="19"/>
      <c r="IJ20" s="19"/>
      <c r="IK20" s="19"/>
      <c r="IL20" s="19"/>
      <c r="IM20" s="19"/>
      <c r="IN20" s="19"/>
      <c r="IO20" s="19"/>
      <c r="IP20" s="19"/>
    </row>
    <row r="21" spans="1:250" s="35" customFormat="1" ht="13.5" thickBot="1">
      <c r="A21" s="349" t="s">
        <v>102</v>
      </c>
      <c r="B21" s="313">
        <f aca="true" t="shared" si="5" ref="B21:I21">(B12+B15)+(B16*B24)</f>
        <v>1.1978062130177514</v>
      </c>
      <c r="C21" s="313">
        <f t="shared" si="5"/>
        <v>1.2170562130177514</v>
      </c>
      <c r="D21" s="313">
        <f t="shared" si="5"/>
        <v>1.2363062130177513</v>
      </c>
      <c r="E21" s="313">
        <f t="shared" si="5"/>
        <v>1.2555562130177513</v>
      </c>
      <c r="F21" s="313">
        <f t="shared" si="5"/>
        <v>1.3827174556213018</v>
      </c>
      <c r="G21" s="313">
        <f t="shared" si="5"/>
        <v>1.401967455621302</v>
      </c>
      <c r="H21" s="313">
        <f t="shared" si="5"/>
        <v>1.421217455621302</v>
      </c>
      <c r="I21" s="313">
        <f t="shared" si="5"/>
        <v>1.440467455621302</v>
      </c>
      <c r="J21" s="184">
        <f t="shared" si="0"/>
        <v>1.3191368343195267</v>
      </c>
      <c r="K21" s="29"/>
      <c r="L21" s="2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9"/>
      <c r="DD21" s="19"/>
      <c r="DE21" s="19"/>
      <c r="DF21" s="19"/>
      <c r="DG21" s="19"/>
      <c r="DH21" s="19"/>
      <c r="DI21" s="19"/>
      <c r="DJ21" s="19"/>
      <c r="DK21" s="19"/>
      <c r="DL21" s="19"/>
      <c r="DM21" s="19"/>
      <c r="DN21" s="19"/>
      <c r="DO21" s="19"/>
      <c r="DP21" s="19"/>
      <c r="DQ21" s="19"/>
      <c r="DR21" s="19"/>
      <c r="DS21" s="19"/>
      <c r="DT21" s="19"/>
      <c r="DU21" s="19"/>
      <c r="DV21" s="19"/>
      <c r="DW21" s="19"/>
      <c r="DX21" s="19"/>
      <c r="DY21" s="19"/>
      <c r="DZ21" s="19"/>
      <c r="EA21" s="19"/>
      <c r="EB21" s="19"/>
      <c r="EC21" s="19"/>
      <c r="ED21" s="19"/>
      <c r="EE21" s="19"/>
      <c r="EF21" s="19"/>
      <c r="EG21" s="19"/>
      <c r="EH21" s="19"/>
      <c r="EI21" s="19"/>
      <c r="EJ21" s="19"/>
      <c r="EK21" s="19"/>
      <c r="EL21" s="19"/>
      <c r="EM21" s="19"/>
      <c r="EN21" s="19"/>
      <c r="EO21" s="19"/>
      <c r="EP21" s="19"/>
      <c r="EQ21" s="19"/>
      <c r="ER21" s="19"/>
      <c r="ES21" s="19"/>
      <c r="ET21" s="19"/>
      <c r="EU21" s="19"/>
      <c r="EV21" s="19"/>
      <c r="EW21" s="19"/>
      <c r="EX21" s="19"/>
      <c r="EY21" s="19"/>
      <c r="EZ21" s="19"/>
      <c r="FA21" s="19"/>
      <c r="FB21" s="19"/>
      <c r="FC21" s="19"/>
      <c r="FD21" s="19"/>
      <c r="FE21" s="19"/>
      <c r="FF21" s="19"/>
      <c r="FG21" s="19"/>
      <c r="FH21" s="19"/>
      <c r="FI21" s="19"/>
      <c r="FJ21" s="19"/>
      <c r="FK21" s="19"/>
      <c r="FL21" s="19"/>
      <c r="FM21" s="19"/>
      <c r="FN21" s="19"/>
      <c r="FO21" s="19"/>
      <c r="FP21" s="19"/>
      <c r="FQ21" s="19"/>
      <c r="FR21" s="19"/>
      <c r="FS21" s="19"/>
      <c r="FT21" s="19"/>
      <c r="FU21" s="19"/>
      <c r="FV21" s="19"/>
      <c r="FW21" s="19"/>
      <c r="FX21" s="19"/>
      <c r="FY21" s="19"/>
      <c r="FZ21" s="19"/>
      <c r="GA21" s="19"/>
      <c r="GB21" s="19"/>
      <c r="GC21" s="19"/>
      <c r="GD21" s="19"/>
      <c r="GE21" s="19"/>
      <c r="GF21" s="19"/>
      <c r="GG21" s="19"/>
      <c r="GH21" s="19"/>
      <c r="GI21" s="19"/>
      <c r="GJ21" s="19"/>
      <c r="GK21" s="19"/>
      <c r="GL21" s="19"/>
      <c r="GM21" s="19"/>
      <c r="GN21" s="19"/>
      <c r="GO21" s="19"/>
      <c r="GP21" s="19"/>
      <c r="GQ21" s="19"/>
      <c r="GR21" s="19"/>
      <c r="GS21" s="19"/>
      <c r="GT21" s="19"/>
      <c r="GU21" s="19"/>
      <c r="GV21" s="19"/>
      <c r="GW21" s="19"/>
      <c r="GX21" s="19"/>
      <c r="GY21" s="19"/>
      <c r="GZ21" s="19"/>
      <c r="HA21" s="19"/>
      <c r="HB21" s="19"/>
      <c r="HC21" s="19"/>
      <c r="HD21" s="19"/>
      <c r="HE21" s="19"/>
      <c r="HF21" s="19"/>
      <c r="HG21" s="19"/>
      <c r="HH21" s="19"/>
      <c r="HI21" s="19"/>
      <c r="HJ21" s="19"/>
      <c r="HK21" s="19"/>
      <c r="HL21" s="19"/>
      <c r="HM21" s="19"/>
      <c r="HN21" s="19"/>
      <c r="HO21" s="19"/>
      <c r="HP21" s="19"/>
      <c r="HQ21" s="19"/>
      <c r="HR21" s="19"/>
      <c r="HS21" s="19"/>
      <c r="HT21" s="19"/>
      <c r="HU21" s="19"/>
      <c r="HV21" s="19"/>
      <c r="HW21" s="19"/>
      <c r="HX21" s="19"/>
      <c r="HY21" s="19"/>
      <c r="HZ21" s="19"/>
      <c r="IA21" s="19"/>
      <c r="IB21" s="19"/>
      <c r="IC21" s="19"/>
      <c r="ID21" s="19"/>
      <c r="IE21" s="19"/>
      <c r="IF21" s="19"/>
      <c r="IG21" s="19"/>
      <c r="IH21" s="19"/>
      <c r="II21" s="19"/>
      <c r="IJ21" s="19"/>
      <c r="IK21" s="19"/>
      <c r="IL21" s="19"/>
      <c r="IM21" s="19"/>
      <c r="IN21" s="19"/>
      <c r="IO21" s="19"/>
      <c r="IP21" s="19"/>
    </row>
    <row r="22" spans="1:250" s="35" customFormat="1" ht="13.5" thickBot="1">
      <c r="A22" s="345" t="s">
        <v>103</v>
      </c>
      <c r="B22" s="161">
        <f aca="true" t="shared" si="6" ref="B22:I22">(B13+B15)+(B16*B24)</f>
        <v>1.3827174556213018</v>
      </c>
      <c r="C22" s="161">
        <f t="shared" si="6"/>
        <v>1.401967455621302</v>
      </c>
      <c r="D22" s="161">
        <f t="shared" si="6"/>
        <v>1.421217455621302</v>
      </c>
      <c r="E22" s="161">
        <f t="shared" si="6"/>
        <v>1.440467455621302</v>
      </c>
      <c r="F22" s="161">
        <f t="shared" si="6"/>
        <v>1.6046109467455623</v>
      </c>
      <c r="G22" s="161">
        <f t="shared" si="6"/>
        <v>1.6238609467455625</v>
      </c>
      <c r="H22" s="161">
        <f t="shared" si="6"/>
        <v>1.6431109467455625</v>
      </c>
      <c r="I22" s="161">
        <f t="shared" si="6"/>
        <v>1.6623609467455625</v>
      </c>
      <c r="J22" s="184">
        <f t="shared" si="0"/>
        <v>1.5225392011834318</v>
      </c>
      <c r="K22" s="29"/>
      <c r="L22" s="2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19"/>
      <c r="CV22" s="19"/>
      <c r="CW22" s="19"/>
      <c r="CX22" s="19"/>
      <c r="CY22" s="19"/>
      <c r="CZ22" s="19"/>
      <c r="DA22" s="19"/>
      <c r="DB22" s="19"/>
      <c r="DC22" s="19"/>
      <c r="DD22" s="19"/>
      <c r="DE22" s="19"/>
      <c r="DF22" s="19"/>
      <c r="DG22" s="19"/>
      <c r="DH22" s="19"/>
      <c r="DI22" s="19"/>
      <c r="DJ22" s="19"/>
      <c r="DK22" s="19"/>
      <c r="DL22" s="19"/>
      <c r="DM22" s="19"/>
      <c r="DN22" s="19"/>
      <c r="DO22" s="19"/>
      <c r="DP22" s="19"/>
      <c r="DQ22" s="19"/>
      <c r="DR22" s="19"/>
      <c r="DS22" s="19"/>
      <c r="DT22" s="19"/>
      <c r="DU22" s="19"/>
      <c r="DV22" s="19"/>
      <c r="DW22" s="19"/>
      <c r="DX22" s="19"/>
      <c r="DY22" s="19"/>
      <c r="DZ22" s="19"/>
      <c r="EA22" s="19"/>
      <c r="EB22" s="19"/>
      <c r="EC22" s="19"/>
      <c r="ED22" s="19"/>
      <c r="EE22" s="19"/>
      <c r="EF22" s="19"/>
      <c r="EG22" s="19"/>
      <c r="EH22" s="19"/>
      <c r="EI22" s="19"/>
      <c r="EJ22" s="19"/>
      <c r="EK22" s="19"/>
      <c r="EL22" s="19"/>
      <c r="EM22" s="19"/>
      <c r="EN22" s="19"/>
      <c r="EO22" s="19"/>
      <c r="EP22" s="19"/>
      <c r="EQ22" s="19"/>
      <c r="ER22" s="19"/>
      <c r="ES22" s="19"/>
      <c r="ET22" s="19"/>
      <c r="EU22" s="19"/>
      <c r="EV22" s="19"/>
      <c r="EW22" s="19"/>
      <c r="EX22" s="19"/>
      <c r="EY22" s="19"/>
      <c r="EZ22" s="19"/>
      <c r="FA22" s="19"/>
      <c r="FB22" s="19"/>
      <c r="FC22" s="19"/>
      <c r="FD22" s="19"/>
      <c r="FE22" s="19"/>
      <c r="FF22" s="19"/>
      <c r="FG22" s="19"/>
      <c r="FH22" s="19"/>
      <c r="FI22" s="19"/>
      <c r="FJ22" s="19"/>
      <c r="FK22" s="19"/>
      <c r="FL22" s="19"/>
      <c r="FM22" s="19"/>
      <c r="FN22" s="19"/>
      <c r="FO22" s="19"/>
      <c r="FP22" s="19"/>
      <c r="FQ22" s="19"/>
      <c r="FR22" s="19"/>
      <c r="FS22" s="19"/>
      <c r="FT22" s="19"/>
      <c r="FU22" s="19"/>
      <c r="FV22" s="19"/>
      <c r="FW22" s="19"/>
      <c r="FX22" s="19"/>
      <c r="FY22" s="19"/>
      <c r="FZ22" s="19"/>
      <c r="GA22" s="19"/>
      <c r="GB22" s="19"/>
      <c r="GC22" s="19"/>
      <c r="GD22" s="19"/>
      <c r="GE22" s="19"/>
      <c r="GF22" s="19"/>
      <c r="GG22" s="19"/>
      <c r="GH22" s="19"/>
      <c r="GI22" s="19"/>
      <c r="GJ22" s="19"/>
      <c r="GK22" s="19"/>
      <c r="GL22" s="19"/>
      <c r="GM22" s="19"/>
      <c r="GN22" s="19"/>
      <c r="GO22" s="19"/>
      <c r="GP22" s="19"/>
      <c r="GQ22" s="19"/>
      <c r="GR22" s="19"/>
      <c r="GS22" s="19"/>
      <c r="GT22" s="19"/>
      <c r="GU22" s="19"/>
      <c r="GV22" s="19"/>
      <c r="GW22" s="19"/>
      <c r="GX22" s="19"/>
      <c r="GY22" s="19"/>
      <c r="GZ22" s="19"/>
      <c r="HA22" s="19"/>
      <c r="HB22" s="19"/>
      <c r="HC22" s="19"/>
      <c r="HD22" s="19"/>
      <c r="HE22" s="19"/>
      <c r="HF22" s="19"/>
      <c r="HG22" s="19"/>
      <c r="HH22" s="19"/>
      <c r="HI22" s="19"/>
      <c r="HJ22" s="19"/>
      <c r="HK22" s="19"/>
      <c r="HL22" s="19"/>
      <c r="HM22" s="19"/>
      <c r="HN22" s="19"/>
      <c r="HO22" s="19"/>
      <c r="HP22" s="19"/>
      <c r="HQ22" s="19"/>
      <c r="HR22" s="19"/>
      <c r="HS22" s="19"/>
      <c r="HT22" s="19"/>
      <c r="HU22" s="19"/>
      <c r="HV22" s="19"/>
      <c r="HW22" s="19"/>
      <c r="HX22" s="19"/>
      <c r="HY22" s="19"/>
      <c r="HZ22" s="19"/>
      <c r="IA22" s="19"/>
      <c r="IB22" s="19"/>
      <c r="IC22" s="19"/>
      <c r="ID22" s="19"/>
      <c r="IE22" s="19"/>
      <c r="IF22" s="19"/>
      <c r="IG22" s="19"/>
      <c r="IH22" s="19"/>
      <c r="II22" s="19"/>
      <c r="IJ22" s="19"/>
      <c r="IK22" s="19"/>
      <c r="IL22" s="19"/>
      <c r="IM22" s="19"/>
      <c r="IN22" s="19"/>
      <c r="IO22" s="19"/>
      <c r="IP22" s="19"/>
    </row>
    <row r="23" spans="1:250" s="35" customFormat="1" ht="13.5" thickBot="1">
      <c r="A23" s="142"/>
      <c r="B23" s="27"/>
      <c r="C23" s="27"/>
      <c r="D23" s="27"/>
      <c r="E23" s="27"/>
      <c r="F23" s="27"/>
      <c r="G23" s="27"/>
      <c r="H23" s="27"/>
      <c r="I23" s="27"/>
      <c r="J23" s="185" t="s">
        <v>4</v>
      </c>
      <c r="K23" s="29"/>
      <c r="L23" s="2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19"/>
      <c r="DD23" s="19"/>
      <c r="DE23" s="19"/>
      <c r="DF23" s="19"/>
      <c r="DG23" s="19"/>
      <c r="DH23" s="19"/>
      <c r="DI23" s="19"/>
      <c r="DJ23" s="19"/>
      <c r="DK23" s="19"/>
      <c r="DL23" s="19"/>
      <c r="DM23" s="19"/>
      <c r="DN23" s="19"/>
      <c r="DO23" s="19"/>
      <c r="DP23" s="19"/>
      <c r="DQ23" s="19"/>
      <c r="DR23" s="19"/>
      <c r="DS23" s="19"/>
      <c r="DT23" s="19"/>
      <c r="DU23" s="19"/>
      <c r="DV23" s="19"/>
      <c r="DW23" s="19"/>
      <c r="DX23" s="19"/>
      <c r="DY23" s="19"/>
      <c r="DZ23" s="19"/>
      <c r="EA23" s="19"/>
      <c r="EB23" s="19"/>
      <c r="EC23" s="19"/>
      <c r="ED23" s="19"/>
      <c r="EE23" s="19"/>
      <c r="EF23" s="19"/>
      <c r="EG23" s="19"/>
      <c r="EH23" s="19"/>
      <c r="EI23" s="19"/>
      <c r="EJ23" s="19"/>
      <c r="EK23" s="19"/>
      <c r="EL23" s="19"/>
      <c r="EM23" s="19"/>
      <c r="EN23" s="19"/>
      <c r="EO23" s="19"/>
      <c r="EP23" s="19"/>
      <c r="EQ23" s="19"/>
      <c r="ER23" s="19"/>
      <c r="ES23" s="19"/>
      <c r="ET23" s="19"/>
      <c r="EU23" s="19"/>
      <c r="EV23" s="19"/>
      <c r="EW23" s="19"/>
      <c r="EX23" s="19"/>
      <c r="EY23" s="19"/>
      <c r="EZ23" s="19"/>
      <c r="FA23" s="19"/>
      <c r="FB23" s="19"/>
      <c r="FC23" s="19"/>
      <c r="FD23" s="19"/>
      <c r="FE23" s="19"/>
      <c r="FF23" s="19"/>
      <c r="FG23" s="19"/>
      <c r="FH23" s="19"/>
      <c r="FI23" s="19"/>
      <c r="FJ23" s="19"/>
      <c r="FK23" s="19"/>
      <c r="FL23" s="19"/>
      <c r="FM23" s="19"/>
      <c r="FN23" s="19"/>
      <c r="FO23" s="19"/>
      <c r="FP23" s="19"/>
      <c r="FQ23" s="19"/>
      <c r="FR23" s="19"/>
      <c r="FS23" s="19"/>
      <c r="FT23" s="19"/>
      <c r="FU23" s="19"/>
      <c r="FV23" s="19"/>
      <c r="FW23" s="19"/>
      <c r="FX23" s="19"/>
      <c r="FY23" s="19"/>
      <c r="FZ23" s="19"/>
      <c r="GA23" s="19"/>
      <c r="GB23" s="19"/>
      <c r="GC23" s="19"/>
      <c r="GD23" s="19"/>
      <c r="GE23" s="19"/>
      <c r="GF23" s="19"/>
      <c r="GG23" s="19"/>
      <c r="GH23" s="19"/>
      <c r="GI23" s="19"/>
      <c r="GJ23" s="19"/>
      <c r="GK23" s="19"/>
      <c r="GL23" s="19"/>
      <c r="GM23" s="19"/>
      <c r="GN23" s="19"/>
      <c r="GO23" s="19"/>
      <c r="GP23" s="19"/>
      <c r="GQ23" s="19"/>
      <c r="GR23" s="19"/>
      <c r="GS23" s="19"/>
      <c r="GT23" s="19"/>
      <c r="GU23" s="19"/>
      <c r="GV23" s="19"/>
      <c r="GW23" s="19"/>
      <c r="GX23" s="19"/>
      <c r="GY23" s="19"/>
      <c r="GZ23" s="19"/>
      <c r="HA23" s="19"/>
      <c r="HB23" s="19"/>
      <c r="HC23" s="19"/>
      <c r="HD23" s="19"/>
      <c r="HE23" s="19"/>
      <c r="HF23" s="19"/>
      <c r="HG23" s="19"/>
      <c r="HH23" s="19"/>
      <c r="HI23" s="19"/>
      <c r="HJ23" s="19"/>
      <c r="HK23" s="19"/>
      <c r="HL23" s="19"/>
      <c r="HM23" s="19"/>
      <c r="HN23" s="19"/>
      <c r="HO23" s="19"/>
      <c r="HP23" s="19"/>
      <c r="HQ23" s="19"/>
      <c r="HR23" s="19"/>
      <c r="HS23" s="19"/>
      <c r="HT23" s="19"/>
      <c r="HU23" s="19"/>
      <c r="HV23" s="19"/>
      <c r="HW23" s="19"/>
      <c r="HX23" s="19"/>
      <c r="HY23" s="19"/>
      <c r="HZ23" s="19"/>
      <c r="IA23" s="19"/>
      <c r="IB23" s="19"/>
      <c r="IC23" s="19"/>
      <c r="ID23" s="19"/>
      <c r="IE23" s="19"/>
      <c r="IF23" s="19"/>
      <c r="IG23" s="19"/>
      <c r="IH23" s="19"/>
      <c r="II23" s="19"/>
      <c r="IJ23" s="19"/>
      <c r="IK23" s="19"/>
      <c r="IL23" s="19"/>
      <c r="IM23" s="19"/>
      <c r="IN23" s="19"/>
      <c r="IO23" s="19"/>
      <c r="IP23" s="19"/>
    </row>
    <row r="24" spans="1:250" s="35" customFormat="1" ht="13.5" thickBot="1">
      <c r="A24" s="211" t="s">
        <v>104</v>
      </c>
      <c r="B24" s="166">
        <v>2.25</v>
      </c>
      <c r="C24" s="166">
        <v>2.5</v>
      </c>
      <c r="D24" s="166">
        <v>2.75</v>
      </c>
      <c r="E24" s="166">
        <v>3</v>
      </c>
      <c r="F24" s="166">
        <v>2.25</v>
      </c>
      <c r="G24" s="166">
        <v>2.5</v>
      </c>
      <c r="H24" s="166">
        <v>2.75</v>
      </c>
      <c r="I24" s="166">
        <v>3</v>
      </c>
      <c r="J24" s="184">
        <f t="shared" si="0"/>
        <v>2.625</v>
      </c>
      <c r="K24" s="29"/>
      <c r="L24" s="2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19"/>
      <c r="CY24" s="19"/>
      <c r="CZ24" s="19"/>
      <c r="DA24" s="19"/>
      <c r="DB24" s="19"/>
      <c r="DC24" s="19"/>
      <c r="DD24" s="19"/>
      <c r="DE24" s="19"/>
      <c r="DF24" s="19"/>
      <c r="DG24" s="19"/>
      <c r="DH24" s="19"/>
      <c r="DI24" s="19"/>
      <c r="DJ24" s="19"/>
      <c r="DK24" s="19"/>
      <c r="DL24" s="19"/>
      <c r="DM24" s="19"/>
      <c r="DN24" s="19"/>
      <c r="DO24" s="19"/>
      <c r="DP24" s="19"/>
      <c r="DQ24" s="19"/>
      <c r="DR24" s="19"/>
      <c r="DS24" s="19"/>
      <c r="DT24" s="19"/>
      <c r="DU24" s="19"/>
      <c r="DV24" s="19"/>
      <c r="DW24" s="19"/>
      <c r="DX24" s="19"/>
      <c r="DY24" s="19"/>
      <c r="DZ24" s="19"/>
      <c r="EA24" s="19"/>
      <c r="EB24" s="19"/>
      <c r="EC24" s="19"/>
      <c r="ED24" s="19"/>
      <c r="EE24" s="19"/>
      <c r="EF24" s="19"/>
      <c r="EG24" s="19"/>
      <c r="EH24" s="19"/>
      <c r="EI24" s="19"/>
      <c r="EJ24" s="19"/>
      <c r="EK24" s="19"/>
      <c r="EL24" s="19"/>
      <c r="EM24" s="19"/>
      <c r="EN24" s="19"/>
      <c r="EO24" s="19"/>
      <c r="EP24" s="19"/>
      <c r="EQ24" s="19"/>
      <c r="ER24" s="19"/>
      <c r="ES24" s="19"/>
      <c r="ET24" s="19"/>
      <c r="EU24" s="19"/>
      <c r="EV24" s="19"/>
      <c r="EW24" s="19"/>
      <c r="EX24" s="19"/>
      <c r="EY24" s="19"/>
      <c r="EZ24" s="19"/>
      <c r="FA24" s="19"/>
      <c r="FB24" s="19"/>
      <c r="FC24" s="19"/>
      <c r="FD24" s="19"/>
      <c r="FE24" s="19"/>
      <c r="FF24" s="19"/>
      <c r="FG24" s="19"/>
      <c r="FH24" s="19"/>
      <c r="FI24" s="19"/>
      <c r="FJ24" s="19"/>
      <c r="FK24" s="19"/>
      <c r="FL24" s="19"/>
      <c r="FM24" s="19"/>
      <c r="FN24" s="19"/>
      <c r="FO24" s="19"/>
      <c r="FP24" s="19"/>
      <c r="FQ24" s="19"/>
      <c r="FR24" s="19"/>
      <c r="FS24" s="19"/>
      <c r="FT24" s="19"/>
      <c r="FU24" s="19"/>
      <c r="FV24" s="19"/>
      <c r="FW24" s="19"/>
      <c r="FX24" s="19"/>
      <c r="FY24" s="19"/>
      <c r="FZ24" s="19"/>
      <c r="GA24" s="19"/>
      <c r="GB24" s="19"/>
      <c r="GC24" s="19"/>
      <c r="GD24" s="19"/>
      <c r="GE24" s="19"/>
      <c r="GF24" s="19"/>
      <c r="GG24" s="19"/>
      <c r="GH24" s="19"/>
      <c r="GI24" s="19"/>
      <c r="GJ24" s="19"/>
      <c r="GK24" s="19"/>
      <c r="GL24" s="19"/>
      <c r="GM24" s="19"/>
      <c r="GN24" s="19"/>
      <c r="GO24" s="19"/>
      <c r="GP24" s="19"/>
      <c r="GQ24" s="19"/>
      <c r="GR24" s="19"/>
      <c r="GS24" s="19"/>
      <c r="GT24" s="19"/>
      <c r="GU24" s="19"/>
      <c r="GV24" s="19"/>
      <c r="GW24" s="19"/>
      <c r="GX24" s="19"/>
      <c r="GY24" s="19"/>
      <c r="GZ24" s="19"/>
      <c r="HA24" s="19"/>
      <c r="HB24" s="19"/>
      <c r="HC24" s="19"/>
      <c r="HD24" s="19"/>
      <c r="HE24" s="19"/>
      <c r="HF24" s="19"/>
      <c r="HG24" s="19"/>
      <c r="HH24" s="19"/>
      <c r="HI24" s="19"/>
      <c r="HJ24" s="19"/>
      <c r="HK24" s="19"/>
      <c r="HL24" s="19"/>
      <c r="HM24" s="19"/>
      <c r="HN24" s="19"/>
      <c r="HO24" s="19"/>
      <c r="HP24" s="19"/>
      <c r="HQ24" s="19"/>
      <c r="HR24" s="19"/>
      <c r="HS24" s="19"/>
      <c r="HT24" s="19"/>
      <c r="HU24" s="19"/>
      <c r="HV24" s="19"/>
      <c r="HW24" s="19"/>
      <c r="HX24" s="19"/>
      <c r="HY24" s="19"/>
      <c r="HZ24" s="19"/>
      <c r="IA24" s="19"/>
      <c r="IB24" s="19"/>
      <c r="IC24" s="19"/>
      <c r="ID24" s="19"/>
      <c r="IE24" s="19"/>
      <c r="IF24" s="19"/>
      <c r="IG24" s="19"/>
      <c r="IH24" s="19"/>
      <c r="II24" s="19"/>
      <c r="IJ24" s="19"/>
      <c r="IK24" s="19"/>
      <c r="IL24" s="19"/>
      <c r="IM24" s="19"/>
      <c r="IN24" s="19"/>
      <c r="IO24" s="19"/>
      <c r="IP24" s="19"/>
    </row>
    <row r="25" spans="1:250" s="35" customFormat="1" ht="13.5" thickBot="1">
      <c r="A25" s="148"/>
      <c r="B25" s="150"/>
      <c r="C25" s="150"/>
      <c r="D25" s="150"/>
      <c r="E25" s="150"/>
      <c r="F25" s="150"/>
      <c r="G25" s="150"/>
      <c r="H25" s="150"/>
      <c r="I25" s="150"/>
      <c r="J25" s="185" t="s">
        <v>4</v>
      </c>
      <c r="K25" s="29"/>
      <c r="L25" s="2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19"/>
      <c r="DD25" s="19"/>
      <c r="DE25" s="19"/>
      <c r="DF25" s="19"/>
      <c r="DG25" s="19"/>
      <c r="DH25" s="19"/>
      <c r="DI25" s="19"/>
      <c r="DJ25" s="19"/>
      <c r="DK25" s="19"/>
      <c r="DL25" s="19"/>
      <c r="DM25" s="19"/>
      <c r="DN25" s="19"/>
      <c r="DO25" s="19"/>
      <c r="DP25" s="19"/>
      <c r="DQ25" s="19"/>
      <c r="DR25" s="19"/>
      <c r="DS25" s="19"/>
      <c r="DT25" s="19"/>
      <c r="DU25" s="19"/>
      <c r="DV25" s="19"/>
      <c r="DW25" s="19"/>
      <c r="DX25" s="19"/>
      <c r="DY25" s="19"/>
      <c r="DZ25" s="19"/>
      <c r="EA25" s="19"/>
      <c r="EB25" s="19"/>
      <c r="EC25" s="19"/>
      <c r="ED25" s="19"/>
      <c r="EE25" s="19"/>
      <c r="EF25" s="19"/>
      <c r="EG25" s="19"/>
      <c r="EH25" s="19"/>
      <c r="EI25" s="19"/>
      <c r="EJ25" s="19"/>
      <c r="EK25" s="19"/>
      <c r="EL25" s="19"/>
      <c r="EM25" s="19"/>
      <c r="EN25" s="19"/>
      <c r="EO25" s="19"/>
      <c r="EP25" s="19"/>
      <c r="EQ25" s="19"/>
      <c r="ER25" s="19"/>
      <c r="ES25" s="19"/>
      <c r="ET25" s="19"/>
      <c r="EU25" s="19"/>
      <c r="EV25" s="19"/>
      <c r="EW25" s="19"/>
      <c r="EX25" s="19"/>
      <c r="EY25" s="19"/>
      <c r="EZ25" s="19"/>
      <c r="FA25" s="19"/>
      <c r="FB25" s="19"/>
      <c r="FC25" s="19"/>
      <c r="FD25" s="19"/>
      <c r="FE25" s="19"/>
      <c r="FF25" s="19"/>
      <c r="FG25" s="19"/>
      <c r="FH25" s="19"/>
      <c r="FI25" s="19"/>
      <c r="FJ25" s="19"/>
      <c r="FK25" s="19"/>
      <c r="FL25" s="19"/>
      <c r="FM25" s="19"/>
      <c r="FN25" s="19"/>
      <c r="FO25" s="19"/>
      <c r="FP25" s="19"/>
      <c r="FQ25" s="19"/>
      <c r="FR25" s="19"/>
      <c r="FS25" s="19"/>
      <c r="FT25" s="19"/>
      <c r="FU25" s="19"/>
      <c r="FV25" s="19"/>
      <c r="FW25" s="19"/>
      <c r="FX25" s="19"/>
      <c r="FY25" s="19"/>
      <c r="FZ25" s="19"/>
      <c r="GA25" s="19"/>
      <c r="GB25" s="19"/>
      <c r="GC25" s="19"/>
      <c r="GD25" s="19"/>
      <c r="GE25" s="19"/>
      <c r="GF25" s="19"/>
      <c r="GG25" s="19"/>
      <c r="GH25" s="19"/>
      <c r="GI25" s="19"/>
      <c r="GJ25" s="19"/>
      <c r="GK25" s="19"/>
      <c r="GL25" s="19"/>
      <c r="GM25" s="19"/>
      <c r="GN25" s="19"/>
      <c r="GO25" s="19"/>
      <c r="GP25" s="19"/>
      <c r="GQ25" s="19"/>
      <c r="GR25" s="19"/>
      <c r="GS25" s="19"/>
      <c r="GT25" s="19"/>
      <c r="GU25" s="19"/>
      <c r="GV25" s="19"/>
      <c r="GW25" s="19"/>
      <c r="GX25" s="19"/>
      <c r="GY25" s="19"/>
      <c r="GZ25" s="19"/>
      <c r="HA25" s="19"/>
      <c r="HB25" s="19"/>
      <c r="HC25" s="19"/>
      <c r="HD25" s="19"/>
      <c r="HE25" s="19"/>
      <c r="HF25" s="19"/>
      <c r="HG25" s="19"/>
      <c r="HH25" s="19"/>
      <c r="HI25" s="19"/>
      <c r="HJ25" s="19"/>
      <c r="HK25" s="19"/>
      <c r="HL25" s="19"/>
      <c r="HM25" s="19"/>
      <c r="HN25" s="19"/>
      <c r="HO25" s="19"/>
      <c r="HP25" s="19"/>
      <c r="HQ25" s="19"/>
      <c r="HR25" s="19"/>
      <c r="HS25" s="19"/>
      <c r="HT25" s="19"/>
      <c r="HU25" s="19"/>
      <c r="HV25" s="19"/>
      <c r="HW25" s="19"/>
      <c r="HX25" s="19"/>
      <c r="HY25" s="19"/>
      <c r="HZ25" s="19"/>
      <c r="IA25" s="19"/>
      <c r="IB25" s="19"/>
      <c r="IC25" s="19"/>
      <c r="ID25" s="19"/>
      <c r="IE25" s="19"/>
      <c r="IF25" s="19"/>
      <c r="IG25" s="19"/>
      <c r="IH25" s="19"/>
      <c r="II25" s="19"/>
      <c r="IJ25" s="19"/>
      <c r="IK25" s="19"/>
      <c r="IL25" s="19"/>
      <c r="IM25" s="19"/>
      <c r="IN25" s="19"/>
      <c r="IO25" s="19"/>
      <c r="IP25" s="19"/>
    </row>
    <row r="26" spans="1:250" s="35" customFormat="1" ht="13.5" thickBot="1">
      <c r="A26" s="346" t="s">
        <v>105</v>
      </c>
      <c r="B26" s="162">
        <f aca="true" t="shared" si="7" ref="B26:I26">B18/B24</f>
        <v>0.40908415516107827</v>
      </c>
      <c r="C26" s="162">
        <f t="shared" si="7"/>
        <v>0.37587573964497045</v>
      </c>
      <c r="D26" s="162">
        <f t="shared" si="7"/>
        <v>0.348705217859064</v>
      </c>
      <c r="E26" s="162">
        <f t="shared" si="7"/>
        <v>0.3260631163708087</v>
      </c>
      <c r="F26" s="162">
        <f t="shared" si="7"/>
        <v>0.466612097304405</v>
      </c>
      <c r="G26" s="162">
        <f t="shared" si="7"/>
        <v>0.4276508875739645</v>
      </c>
      <c r="H26" s="162">
        <f t="shared" si="7"/>
        <v>0.39577353415814953</v>
      </c>
      <c r="I26" s="162">
        <f t="shared" si="7"/>
        <v>0.36920907297830374</v>
      </c>
      <c r="J26" s="198">
        <f>AVERAGE(B26:I26)</f>
        <v>0.38987172763134303</v>
      </c>
      <c r="K26" s="107"/>
      <c r="L26" s="107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  <c r="CC26" s="19"/>
      <c r="CD26" s="19"/>
      <c r="CE26" s="19"/>
      <c r="CF26" s="19"/>
      <c r="CG26" s="19"/>
      <c r="CH26" s="19"/>
      <c r="CI26" s="19"/>
      <c r="CJ26" s="19"/>
      <c r="CK26" s="19"/>
      <c r="CL26" s="19"/>
      <c r="CM26" s="19"/>
      <c r="CN26" s="19"/>
      <c r="CO26" s="19"/>
      <c r="CP26" s="19"/>
      <c r="CQ26" s="19"/>
      <c r="CR26" s="19"/>
      <c r="CS26" s="19"/>
      <c r="CT26" s="19"/>
      <c r="CU26" s="19"/>
      <c r="CV26" s="19"/>
      <c r="CW26" s="19"/>
      <c r="CX26" s="19"/>
      <c r="CY26" s="19"/>
      <c r="CZ26" s="19"/>
      <c r="DA26" s="19"/>
      <c r="DB26" s="19"/>
      <c r="DC26" s="19"/>
      <c r="DD26" s="19"/>
      <c r="DE26" s="19"/>
      <c r="DF26" s="19"/>
      <c r="DG26" s="19"/>
      <c r="DH26" s="19"/>
      <c r="DI26" s="19"/>
      <c r="DJ26" s="19"/>
      <c r="DK26" s="19"/>
      <c r="DL26" s="19"/>
      <c r="DM26" s="19"/>
      <c r="DN26" s="19"/>
      <c r="DO26" s="19"/>
      <c r="DP26" s="19"/>
      <c r="DQ26" s="19"/>
      <c r="DR26" s="19"/>
      <c r="DS26" s="19"/>
      <c r="DT26" s="19"/>
      <c r="DU26" s="19"/>
      <c r="DV26" s="19"/>
      <c r="DW26" s="19"/>
      <c r="DX26" s="19"/>
      <c r="DY26" s="19"/>
      <c r="DZ26" s="19"/>
      <c r="EA26" s="19"/>
      <c r="EB26" s="19"/>
      <c r="EC26" s="19"/>
      <c r="ED26" s="19"/>
      <c r="EE26" s="19"/>
      <c r="EF26" s="19"/>
      <c r="EG26" s="19"/>
      <c r="EH26" s="19"/>
      <c r="EI26" s="19"/>
      <c r="EJ26" s="19"/>
      <c r="EK26" s="19"/>
      <c r="EL26" s="19"/>
      <c r="EM26" s="19"/>
      <c r="EN26" s="19"/>
      <c r="EO26" s="19"/>
      <c r="EP26" s="19"/>
      <c r="EQ26" s="19"/>
      <c r="ER26" s="19"/>
      <c r="ES26" s="19"/>
      <c r="ET26" s="19"/>
      <c r="EU26" s="19"/>
      <c r="EV26" s="19"/>
      <c r="EW26" s="19"/>
      <c r="EX26" s="19"/>
      <c r="EY26" s="19"/>
      <c r="EZ26" s="19"/>
      <c r="FA26" s="19"/>
      <c r="FB26" s="19"/>
      <c r="FC26" s="19"/>
      <c r="FD26" s="19"/>
      <c r="FE26" s="19"/>
      <c r="FF26" s="19"/>
      <c r="FG26" s="19"/>
      <c r="FH26" s="19"/>
      <c r="FI26" s="19"/>
      <c r="FJ26" s="19"/>
      <c r="FK26" s="19"/>
      <c r="FL26" s="19"/>
      <c r="FM26" s="19"/>
      <c r="FN26" s="19"/>
      <c r="FO26" s="19"/>
      <c r="FP26" s="19"/>
      <c r="FQ26" s="19"/>
      <c r="FR26" s="19"/>
      <c r="FS26" s="19"/>
      <c r="FT26" s="19"/>
      <c r="FU26" s="19"/>
      <c r="FV26" s="19"/>
      <c r="FW26" s="19"/>
      <c r="FX26" s="19"/>
      <c r="FY26" s="19"/>
      <c r="FZ26" s="19"/>
      <c r="GA26" s="19"/>
      <c r="GB26" s="19"/>
      <c r="GC26" s="19"/>
      <c r="GD26" s="19"/>
      <c r="GE26" s="19"/>
      <c r="GF26" s="19"/>
      <c r="GG26" s="19"/>
      <c r="GH26" s="19"/>
      <c r="GI26" s="19"/>
      <c r="GJ26" s="19"/>
      <c r="GK26" s="19"/>
      <c r="GL26" s="19"/>
      <c r="GM26" s="19"/>
      <c r="GN26" s="19"/>
      <c r="GO26" s="19"/>
      <c r="GP26" s="19"/>
      <c r="GQ26" s="19"/>
      <c r="GR26" s="19"/>
      <c r="GS26" s="19"/>
      <c r="GT26" s="19"/>
      <c r="GU26" s="19"/>
      <c r="GV26" s="19"/>
      <c r="GW26" s="19"/>
      <c r="GX26" s="19"/>
      <c r="GY26" s="19"/>
      <c r="GZ26" s="19"/>
      <c r="HA26" s="19"/>
      <c r="HB26" s="19"/>
      <c r="HC26" s="19"/>
      <c r="HD26" s="19"/>
      <c r="HE26" s="19"/>
      <c r="HF26" s="19"/>
      <c r="HG26" s="19"/>
      <c r="HH26" s="19"/>
      <c r="HI26" s="19"/>
      <c r="HJ26" s="19"/>
      <c r="HK26" s="19"/>
      <c r="HL26" s="19"/>
      <c r="HM26" s="19"/>
      <c r="HN26" s="19"/>
      <c r="HO26" s="19"/>
      <c r="HP26" s="19"/>
      <c r="HQ26" s="19"/>
      <c r="HR26" s="19"/>
      <c r="HS26" s="19"/>
      <c r="HT26" s="19"/>
      <c r="HU26" s="19"/>
      <c r="HV26" s="19"/>
      <c r="HW26" s="19"/>
      <c r="HX26" s="19"/>
      <c r="HY26" s="19"/>
      <c r="HZ26" s="19"/>
      <c r="IA26" s="19"/>
      <c r="IB26" s="19"/>
      <c r="IC26" s="19"/>
      <c r="ID26" s="19"/>
      <c r="IE26" s="19"/>
      <c r="IF26" s="19"/>
      <c r="IG26" s="19"/>
      <c r="IH26" s="19"/>
      <c r="II26" s="19"/>
      <c r="IJ26" s="19"/>
      <c r="IK26" s="19"/>
      <c r="IL26" s="19"/>
      <c r="IM26" s="19"/>
      <c r="IN26" s="19"/>
      <c r="IO26" s="19"/>
      <c r="IP26" s="19"/>
    </row>
    <row r="27" spans="1:250" s="35" customFormat="1" ht="13.5" thickBot="1">
      <c r="A27" s="349" t="s">
        <v>106</v>
      </c>
      <c r="B27" s="350">
        <f aca="true" t="shared" si="8" ref="B27:I27">B19/B24</f>
        <v>0.45017554240631164</v>
      </c>
      <c r="C27" s="350">
        <f t="shared" si="8"/>
        <v>0.4128579881656805</v>
      </c>
      <c r="D27" s="350">
        <f t="shared" si="8"/>
        <v>0.38232544378698224</v>
      </c>
      <c r="E27" s="350">
        <f t="shared" si="8"/>
        <v>0.3568816568047337</v>
      </c>
      <c r="F27" s="350">
        <f t="shared" si="8"/>
        <v>0.5159217619986851</v>
      </c>
      <c r="G27" s="350">
        <f t="shared" si="8"/>
        <v>0.4720295857988166</v>
      </c>
      <c r="H27" s="350">
        <f t="shared" si="8"/>
        <v>0.43611780527165145</v>
      </c>
      <c r="I27" s="350">
        <f t="shared" si="8"/>
        <v>0.4061913214990138</v>
      </c>
      <c r="J27" s="198">
        <f>AVERAGE(B27:I27)</f>
        <v>0.4290626382164844</v>
      </c>
      <c r="K27" s="107"/>
      <c r="L27" s="107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/>
      <c r="CX27" s="19"/>
      <c r="CY27" s="19"/>
      <c r="CZ27" s="19"/>
      <c r="DA27" s="19"/>
      <c r="DB27" s="19"/>
      <c r="DC27" s="19"/>
      <c r="DD27" s="19"/>
      <c r="DE27" s="19"/>
      <c r="DF27" s="19"/>
      <c r="DG27" s="19"/>
      <c r="DH27" s="19"/>
      <c r="DI27" s="19"/>
      <c r="DJ27" s="19"/>
      <c r="DK27" s="19"/>
      <c r="DL27" s="19"/>
      <c r="DM27" s="19"/>
      <c r="DN27" s="19"/>
      <c r="DO27" s="19"/>
      <c r="DP27" s="19"/>
      <c r="DQ27" s="19"/>
      <c r="DR27" s="19"/>
      <c r="DS27" s="19"/>
      <c r="DT27" s="19"/>
      <c r="DU27" s="19"/>
      <c r="DV27" s="19"/>
      <c r="DW27" s="19"/>
      <c r="DX27" s="19"/>
      <c r="DY27" s="19"/>
      <c r="DZ27" s="19"/>
      <c r="EA27" s="19"/>
      <c r="EB27" s="19"/>
      <c r="EC27" s="19"/>
      <c r="ED27" s="19"/>
      <c r="EE27" s="19"/>
      <c r="EF27" s="19"/>
      <c r="EG27" s="19"/>
      <c r="EH27" s="19"/>
      <c r="EI27" s="19"/>
      <c r="EJ27" s="19"/>
      <c r="EK27" s="19"/>
      <c r="EL27" s="19"/>
      <c r="EM27" s="19"/>
      <c r="EN27" s="19"/>
      <c r="EO27" s="19"/>
      <c r="EP27" s="19"/>
      <c r="EQ27" s="19"/>
      <c r="ER27" s="19"/>
      <c r="ES27" s="19"/>
      <c r="ET27" s="19"/>
      <c r="EU27" s="19"/>
      <c r="EV27" s="19"/>
      <c r="EW27" s="19"/>
      <c r="EX27" s="19"/>
      <c r="EY27" s="19"/>
      <c r="EZ27" s="19"/>
      <c r="FA27" s="19"/>
      <c r="FB27" s="19"/>
      <c r="FC27" s="19"/>
      <c r="FD27" s="19"/>
      <c r="FE27" s="19"/>
      <c r="FF27" s="19"/>
      <c r="FG27" s="19"/>
      <c r="FH27" s="19"/>
      <c r="FI27" s="19"/>
      <c r="FJ27" s="19"/>
      <c r="FK27" s="19"/>
      <c r="FL27" s="19"/>
      <c r="FM27" s="19"/>
      <c r="FN27" s="19"/>
      <c r="FO27" s="19"/>
      <c r="FP27" s="19"/>
      <c r="FQ27" s="19"/>
      <c r="FR27" s="19"/>
      <c r="FS27" s="19"/>
      <c r="FT27" s="19"/>
      <c r="FU27" s="19"/>
      <c r="FV27" s="19"/>
      <c r="FW27" s="19"/>
      <c r="FX27" s="19"/>
      <c r="FY27" s="19"/>
      <c r="FZ27" s="19"/>
      <c r="GA27" s="19"/>
      <c r="GB27" s="19"/>
      <c r="GC27" s="19"/>
      <c r="GD27" s="19"/>
      <c r="GE27" s="19"/>
      <c r="GF27" s="19"/>
      <c r="GG27" s="19"/>
      <c r="GH27" s="19"/>
      <c r="GI27" s="19"/>
      <c r="GJ27" s="19"/>
      <c r="GK27" s="19"/>
      <c r="GL27" s="19"/>
      <c r="GM27" s="19"/>
      <c r="GN27" s="19"/>
      <c r="GO27" s="19"/>
      <c r="GP27" s="19"/>
      <c r="GQ27" s="19"/>
      <c r="GR27" s="19"/>
      <c r="GS27" s="19"/>
      <c r="GT27" s="19"/>
      <c r="GU27" s="19"/>
      <c r="GV27" s="19"/>
      <c r="GW27" s="19"/>
      <c r="GX27" s="19"/>
      <c r="GY27" s="19"/>
      <c r="GZ27" s="19"/>
      <c r="HA27" s="19"/>
      <c r="HB27" s="19"/>
      <c r="HC27" s="19"/>
      <c r="HD27" s="19"/>
      <c r="HE27" s="19"/>
      <c r="HF27" s="19"/>
      <c r="HG27" s="19"/>
      <c r="HH27" s="19"/>
      <c r="HI27" s="19"/>
      <c r="HJ27" s="19"/>
      <c r="HK27" s="19"/>
      <c r="HL27" s="19"/>
      <c r="HM27" s="19"/>
      <c r="HN27" s="19"/>
      <c r="HO27" s="19"/>
      <c r="HP27" s="19"/>
      <c r="HQ27" s="19"/>
      <c r="HR27" s="19"/>
      <c r="HS27" s="19"/>
      <c r="HT27" s="19"/>
      <c r="HU27" s="19"/>
      <c r="HV27" s="19"/>
      <c r="HW27" s="19"/>
      <c r="HX27" s="19"/>
      <c r="HY27" s="19"/>
      <c r="HZ27" s="19"/>
      <c r="IA27" s="19"/>
      <c r="IB27" s="19"/>
      <c r="IC27" s="19"/>
      <c r="ID27" s="19"/>
      <c r="IE27" s="19"/>
      <c r="IF27" s="19"/>
      <c r="IG27" s="19"/>
      <c r="IH27" s="19"/>
      <c r="II27" s="19"/>
      <c r="IJ27" s="19"/>
      <c r="IK27" s="19"/>
      <c r="IL27" s="19"/>
      <c r="IM27" s="19"/>
      <c r="IN27" s="19"/>
      <c r="IO27" s="19"/>
      <c r="IP27" s="19"/>
    </row>
    <row r="28" spans="1:250" s="35" customFormat="1" ht="13.5" thickBot="1">
      <c r="A28" s="352" t="s">
        <v>107</v>
      </c>
      <c r="B28" s="162">
        <f aca="true" t="shared" si="9" ref="B28:I28">B20/B24</f>
        <v>0.491266929651545</v>
      </c>
      <c r="C28" s="162">
        <f t="shared" si="9"/>
        <v>0.4421402366863905</v>
      </c>
      <c r="D28" s="162">
        <f t="shared" si="9"/>
        <v>0.4089456697149005</v>
      </c>
      <c r="E28" s="162">
        <f t="shared" si="9"/>
        <v>0.3812835305719921</v>
      </c>
      <c r="F28" s="162">
        <f t="shared" si="9"/>
        <v>0.590898093359632</v>
      </c>
      <c r="G28" s="162">
        <f t="shared" si="9"/>
        <v>0.5087082840236687</v>
      </c>
      <c r="H28" s="162">
        <f t="shared" si="9"/>
        <v>0.4694620763851534</v>
      </c>
      <c r="I28" s="162">
        <f t="shared" si="9"/>
        <v>0.43675690335305734</v>
      </c>
      <c r="J28" s="198">
        <f>AVERAGE(B28:I28)</f>
        <v>0.4661827154682925</v>
      </c>
      <c r="K28" s="107"/>
      <c r="L28" s="107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  <c r="CC28" s="19"/>
      <c r="CD28" s="19"/>
      <c r="CE28" s="19"/>
      <c r="CF28" s="19"/>
      <c r="CG28" s="19"/>
      <c r="CH28" s="19"/>
      <c r="CI28" s="19"/>
      <c r="CJ28" s="19"/>
      <c r="CK28" s="19"/>
      <c r="CL28" s="19"/>
      <c r="CM28" s="19"/>
      <c r="CN28" s="19"/>
      <c r="CO28" s="19"/>
      <c r="CP28" s="19"/>
      <c r="CQ28" s="19"/>
      <c r="CR28" s="19"/>
      <c r="CS28" s="19"/>
      <c r="CT28" s="19"/>
      <c r="CU28" s="19"/>
      <c r="CV28" s="19"/>
      <c r="CW28" s="19"/>
      <c r="CX28" s="19"/>
      <c r="CY28" s="19"/>
      <c r="CZ28" s="19"/>
      <c r="DA28" s="19"/>
      <c r="DB28" s="19"/>
      <c r="DC28" s="19"/>
      <c r="DD28" s="19"/>
      <c r="DE28" s="19"/>
      <c r="DF28" s="19"/>
      <c r="DG28" s="19"/>
      <c r="DH28" s="19"/>
      <c r="DI28" s="19"/>
      <c r="DJ28" s="19"/>
      <c r="DK28" s="19"/>
      <c r="DL28" s="19"/>
      <c r="DM28" s="19"/>
      <c r="DN28" s="19"/>
      <c r="DO28" s="19"/>
      <c r="DP28" s="19"/>
      <c r="DQ28" s="19"/>
      <c r="DR28" s="19"/>
      <c r="DS28" s="19"/>
      <c r="DT28" s="19"/>
      <c r="DU28" s="19"/>
      <c r="DV28" s="19"/>
      <c r="DW28" s="19"/>
      <c r="DX28" s="19"/>
      <c r="DY28" s="19"/>
      <c r="DZ28" s="19"/>
      <c r="EA28" s="19"/>
      <c r="EB28" s="19"/>
      <c r="EC28" s="19"/>
      <c r="ED28" s="19"/>
      <c r="EE28" s="19"/>
      <c r="EF28" s="19"/>
      <c r="EG28" s="19"/>
      <c r="EH28" s="19"/>
      <c r="EI28" s="19"/>
      <c r="EJ28" s="19"/>
      <c r="EK28" s="19"/>
      <c r="EL28" s="19"/>
      <c r="EM28" s="19"/>
      <c r="EN28" s="19"/>
      <c r="EO28" s="19"/>
      <c r="EP28" s="19"/>
      <c r="EQ28" s="19"/>
      <c r="ER28" s="19"/>
      <c r="ES28" s="19"/>
      <c r="ET28" s="19"/>
      <c r="EU28" s="19"/>
      <c r="EV28" s="19"/>
      <c r="EW28" s="19"/>
      <c r="EX28" s="19"/>
      <c r="EY28" s="19"/>
      <c r="EZ28" s="19"/>
      <c r="FA28" s="19"/>
      <c r="FB28" s="19"/>
      <c r="FC28" s="19"/>
      <c r="FD28" s="19"/>
      <c r="FE28" s="19"/>
      <c r="FF28" s="19"/>
      <c r="FG28" s="19"/>
      <c r="FH28" s="19"/>
      <c r="FI28" s="19"/>
      <c r="FJ28" s="19"/>
      <c r="FK28" s="19"/>
      <c r="FL28" s="19"/>
      <c r="FM28" s="19"/>
      <c r="FN28" s="19"/>
      <c r="FO28" s="19"/>
      <c r="FP28" s="19"/>
      <c r="FQ28" s="19"/>
      <c r="FR28" s="19"/>
      <c r="FS28" s="19"/>
      <c r="FT28" s="19"/>
      <c r="FU28" s="19"/>
      <c r="FV28" s="19"/>
      <c r="FW28" s="19"/>
      <c r="FX28" s="19"/>
      <c r="FY28" s="19"/>
      <c r="FZ28" s="19"/>
      <c r="GA28" s="19"/>
      <c r="GB28" s="19"/>
      <c r="GC28" s="19"/>
      <c r="GD28" s="19"/>
      <c r="GE28" s="19"/>
      <c r="GF28" s="19"/>
      <c r="GG28" s="19"/>
      <c r="GH28" s="19"/>
      <c r="GI28" s="19"/>
      <c r="GJ28" s="19"/>
      <c r="GK28" s="19"/>
      <c r="GL28" s="19"/>
      <c r="GM28" s="19"/>
      <c r="GN28" s="19"/>
      <c r="GO28" s="19"/>
      <c r="GP28" s="19"/>
      <c r="GQ28" s="19"/>
      <c r="GR28" s="19"/>
      <c r="GS28" s="19"/>
      <c r="GT28" s="19"/>
      <c r="GU28" s="19"/>
      <c r="GV28" s="19"/>
      <c r="GW28" s="19"/>
      <c r="GX28" s="19"/>
      <c r="GY28" s="19"/>
      <c r="GZ28" s="19"/>
      <c r="HA28" s="19"/>
      <c r="HB28" s="19"/>
      <c r="HC28" s="19"/>
      <c r="HD28" s="19"/>
      <c r="HE28" s="19"/>
      <c r="HF28" s="19"/>
      <c r="HG28" s="19"/>
      <c r="HH28" s="19"/>
      <c r="HI28" s="19"/>
      <c r="HJ28" s="19"/>
      <c r="HK28" s="19"/>
      <c r="HL28" s="19"/>
      <c r="HM28" s="19"/>
      <c r="HN28" s="19"/>
      <c r="HO28" s="19"/>
      <c r="HP28" s="19"/>
      <c r="HQ28" s="19"/>
      <c r="HR28" s="19"/>
      <c r="HS28" s="19"/>
      <c r="HT28" s="19"/>
      <c r="HU28" s="19"/>
      <c r="HV28" s="19"/>
      <c r="HW28" s="19"/>
      <c r="HX28" s="19"/>
      <c r="HY28" s="19"/>
      <c r="HZ28" s="19"/>
      <c r="IA28" s="19"/>
      <c r="IB28" s="19"/>
      <c r="IC28" s="19"/>
      <c r="ID28" s="19"/>
      <c r="IE28" s="19"/>
      <c r="IF28" s="19"/>
      <c r="IG28" s="19"/>
      <c r="IH28" s="19"/>
      <c r="II28" s="19"/>
      <c r="IJ28" s="19"/>
      <c r="IK28" s="19"/>
      <c r="IL28" s="19"/>
      <c r="IM28" s="19"/>
      <c r="IN28" s="19"/>
      <c r="IO28" s="19"/>
      <c r="IP28" s="19"/>
    </row>
    <row r="29" spans="1:250" s="35" customFormat="1" ht="13.5" thickBot="1">
      <c r="A29" s="351" t="s">
        <v>108</v>
      </c>
      <c r="B29" s="350">
        <f aca="true" t="shared" si="10" ref="B29:I29">B21/B24</f>
        <v>0.5323583168967784</v>
      </c>
      <c r="C29" s="350">
        <f t="shared" si="10"/>
        <v>0.48682248520710053</v>
      </c>
      <c r="D29" s="350">
        <f t="shared" si="10"/>
        <v>0.4495658956428187</v>
      </c>
      <c r="E29" s="350">
        <f t="shared" si="10"/>
        <v>0.4185187376725838</v>
      </c>
      <c r="F29" s="350">
        <f t="shared" si="10"/>
        <v>0.6145410913872452</v>
      </c>
      <c r="G29" s="350">
        <f t="shared" si="10"/>
        <v>0.5607869822485207</v>
      </c>
      <c r="H29" s="350">
        <f t="shared" si="10"/>
        <v>0.5168063474986553</v>
      </c>
      <c r="I29" s="350">
        <f t="shared" si="10"/>
        <v>0.480155818540434</v>
      </c>
      <c r="J29" s="198">
        <f>AVERAGE(B29:I29)</f>
        <v>0.5074444593867671</v>
      </c>
      <c r="K29" s="107"/>
      <c r="L29" s="107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19"/>
      <c r="CI29" s="19"/>
      <c r="CJ29" s="19"/>
      <c r="CK29" s="19"/>
      <c r="CL29" s="19"/>
      <c r="CM29" s="19"/>
      <c r="CN29" s="19"/>
      <c r="CO29" s="19"/>
      <c r="CP29" s="19"/>
      <c r="CQ29" s="19"/>
      <c r="CR29" s="19"/>
      <c r="CS29" s="19"/>
      <c r="CT29" s="19"/>
      <c r="CU29" s="19"/>
      <c r="CV29" s="19"/>
      <c r="CW29" s="19"/>
      <c r="CX29" s="19"/>
      <c r="CY29" s="19"/>
      <c r="CZ29" s="19"/>
      <c r="DA29" s="19"/>
      <c r="DB29" s="19"/>
      <c r="DC29" s="19"/>
      <c r="DD29" s="19"/>
      <c r="DE29" s="19"/>
      <c r="DF29" s="19"/>
      <c r="DG29" s="19"/>
      <c r="DH29" s="19"/>
      <c r="DI29" s="19"/>
      <c r="DJ29" s="19"/>
      <c r="DK29" s="19"/>
      <c r="DL29" s="19"/>
      <c r="DM29" s="19"/>
      <c r="DN29" s="19"/>
      <c r="DO29" s="19"/>
      <c r="DP29" s="19"/>
      <c r="DQ29" s="19"/>
      <c r="DR29" s="19"/>
      <c r="DS29" s="19"/>
      <c r="DT29" s="19"/>
      <c r="DU29" s="19"/>
      <c r="DV29" s="19"/>
      <c r="DW29" s="19"/>
      <c r="DX29" s="19"/>
      <c r="DY29" s="19"/>
      <c r="DZ29" s="19"/>
      <c r="EA29" s="19"/>
      <c r="EB29" s="19"/>
      <c r="EC29" s="19"/>
      <c r="ED29" s="19"/>
      <c r="EE29" s="19"/>
      <c r="EF29" s="19"/>
      <c r="EG29" s="19"/>
      <c r="EH29" s="19"/>
      <c r="EI29" s="19"/>
      <c r="EJ29" s="19"/>
      <c r="EK29" s="19"/>
      <c r="EL29" s="19"/>
      <c r="EM29" s="19"/>
      <c r="EN29" s="19"/>
      <c r="EO29" s="19"/>
      <c r="EP29" s="19"/>
      <c r="EQ29" s="19"/>
      <c r="ER29" s="19"/>
      <c r="ES29" s="19"/>
      <c r="ET29" s="19"/>
      <c r="EU29" s="19"/>
      <c r="EV29" s="19"/>
      <c r="EW29" s="19"/>
      <c r="EX29" s="19"/>
      <c r="EY29" s="19"/>
      <c r="EZ29" s="19"/>
      <c r="FA29" s="19"/>
      <c r="FB29" s="19"/>
      <c r="FC29" s="19"/>
      <c r="FD29" s="19"/>
      <c r="FE29" s="19"/>
      <c r="FF29" s="19"/>
      <c r="FG29" s="19"/>
      <c r="FH29" s="19"/>
      <c r="FI29" s="19"/>
      <c r="FJ29" s="19"/>
      <c r="FK29" s="19"/>
      <c r="FL29" s="19"/>
      <c r="FM29" s="19"/>
      <c r="FN29" s="19"/>
      <c r="FO29" s="19"/>
      <c r="FP29" s="19"/>
      <c r="FQ29" s="19"/>
      <c r="FR29" s="19"/>
      <c r="FS29" s="19"/>
      <c r="FT29" s="19"/>
      <c r="FU29" s="19"/>
      <c r="FV29" s="19"/>
      <c r="FW29" s="19"/>
      <c r="FX29" s="19"/>
      <c r="FY29" s="19"/>
      <c r="FZ29" s="19"/>
      <c r="GA29" s="19"/>
      <c r="GB29" s="19"/>
      <c r="GC29" s="19"/>
      <c r="GD29" s="19"/>
      <c r="GE29" s="19"/>
      <c r="GF29" s="19"/>
      <c r="GG29" s="19"/>
      <c r="GH29" s="19"/>
      <c r="GI29" s="19"/>
      <c r="GJ29" s="19"/>
      <c r="GK29" s="19"/>
      <c r="GL29" s="19"/>
      <c r="GM29" s="19"/>
      <c r="GN29" s="19"/>
      <c r="GO29" s="19"/>
      <c r="GP29" s="19"/>
      <c r="GQ29" s="19"/>
      <c r="GR29" s="19"/>
      <c r="GS29" s="19"/>
      <c r="GT29" s="19"/>
      <c r="GU29" s="19"/>
      <c r="GV29" s="19"/>
      <c r="GW29" s="19"/>
      <c r="GX29" s="19"/>
      <c r="GY29" s="19"/>
      <c r="GZ29" s="19"/>
      <c r="HA29" s="19"/>
      <c r="HB29" s="19"/>
      <c r="HC29" s="19"/>
      <c r="HD29" s="19"/>
      <c r="HE29" s="19"/>
      <c r="HF29" s="19"/>
      <c r="HG29" s="19"/>
      <c r="HH29" s="19"/>
      <c r="HI29" s="19"/>
      <c r="HJ29" s="19"/>
      <c r="HK29" s="19"/>
      <c r="HL29" s="19"/>
      <c r="HM29" s="19"/>
      <c r="HN29" s="19"/>
      <c r="HO29" s="19"/>
      <c r="HP29" s="19"/>
      <c r="HQ29" s="19"/>
      <c r="HR29" s="19"/>
      <c r="HS29" s="19"/>
      <c r="HT29" s="19"/>
      <c r="HU29" s="19"/>
      <c r="HV29" s="19"/>
      <c r="HW29" s="19"/>
      <c r="HX29" s="19"/>
      <c r="HY29" s="19"/>
      <c r="HZ29" s="19"/>
      <c r="IA29" s="19"/>
      <c r="IB29" s="19"/>
      <c r="IC29" s="19"/>
      <c r="ID29" s="19"/>
      <c r="IE29" s="19"/>
      <c r="IF29" s="19"/>
      <c r="IG29" s="19"/>
      <c r="IH29" s="19"/>
      <c r="II29" s="19"/>
      <c r="IJ29" s="19"/>
      <c r="IK29" s="19"/>
      <c r="IL29" s="19"/>
      <c r="IM29" s="19"/>
      <c r="IN29" s="19"/>
      <c r="IO29" s="19"/>
      <c r="IP29" s="19"/>
    </row>
    <row r="30" spans="1:12" s="19" customFormat="1" ht="13.5" thickBot="1">
      <c r="A30" s="347" t="s">
        <v>109</v>
      </c>
      <c r="B30" s="162">
        <f aca="true" t="shared" si="11" ref="B30:I30">B22/B24</f>
        <v>0.6145410913872452</v>
      </c>
      <c r="C30" s="162">
        <f t="shared" si="11"/>
        <v>0.5607869822485207</v>
      </c>
      <c r="D30" s="162">
        <f t="shared" si="11"/>
        <v>0.5168063474986553</v>
      </c>
      <c r="E30" s="162">
        <f t="shared" si="11"/>
        <v>0.480155818540434</v>
      </c>
      <c r="F30" s="162">
        <f t="shared" si="11"/>
        <v>0.7131604207758054</v>
      </c>
      <c r="G30" s="162">
        <f t="shared" si="11"/>
        <v>0.649544378698225</v>
      </c>
      <c r="H30" s="162">
        <f t="shared" si="11"/>
        <v>0.5974948897256591</v>
      </c>
      <c r="I30" s="162">
        <f t="shared" si="11"/>
        <v>0.5541203155818542</v>
      </c>
      <c r="J30" s="198">
        <f>AVERAGE(B30:I30)</f>
        <v>0.5858262805570499</v>
      </c>
      <c r="K30" s="29"/>
      <c r="L30" s="29"/>
    </row>
    <row r="31" spans="1:250" s="106" customFormat="1" ht="12.75">
      <c r="A31"/>
      <c r="B31"/>
      <c r="C31"/>
      <c r="D31"/>
      <c r="E31"/>
      <c r="F31"/>
      <c r="G31"/>
      <c r="H31"/>
      <c r="I31"/>
      <c r="J31"/>
      <c r="K31" s="112"/>
      <c r="L31" s="112"/>
      <c r="M31" s="105"/>
      <c r="N31" s="105"/>
      <c r="O31" s="105"/>
      <c r="P31" s="105"/>
      <c r="Q31" s="105"/>
      <c r="R31" s="105"/>
      <c r="S31" s="105"/>
      <c r="T31" s="105"/>
      <c r="U31" s="105"/>
      <c r="V31" s="105"/>
      <c r="W31" s="105"/>
      <c r="X31" s="105"/>
      <c r="Y31" s="105"/>
      <c r="Z31" s="105"/>
      <c r="AA31" s="105"/>
      <c r="AB31" s="105"/>
      <c r="AC31" s="105"/>
      <c r="AD31" s="105"/>
      <c r="AE31" s="105"/>
      <c r="AF31" s="105"/>
      <c r="AG31" s="105"/>
      <c r="AH31" s="105"/>
      <c r="AI31" s="105"/>
      <c r="AJ31" s="105"/>
      <c r="AK31" s="105"/>
      <c r="AL31" s="105"/>
      <c r="AM31" s="105"/>
      <c r="AN31" s="105"/>
      <c r="AO31" s="105"/>
      <c r="AP31" s="105"/>
      <c r="AQ31" s="105"/>
      <c r="AR31" s="105"/>
      <c r="AS31" s="105"/>
      <c r="AT31" s="105"/>
      <c r="AU31" s="105"/>
      <c r="AV31" s="105"/>
      <c r="AW31" s="105"/>
      <c r="AX31" s="105"/>
      <c r="AY31" s="105"/>
      <c r="AZ31" s="105"/>
      <c r="BA31" s="105"/>
      <c r="BB31" s="105"/>
      <c r="BC31" s="105"/>
      <c r="BD31" s="105"/>
      <c r="BE31" s="105"/>
      <c r="BF31" s="105"/>
      <c r="BG31" s="105"/>
      <c r="BH31" s="105"/>
      <c r="BI31" s="105"/>
      <c r="BJ31" s="105"/>
      <c r="BK31" s="105"/>
      <c r="BL31" s="105"/>
      <c r="BM31" s="105"/>
      <c r="BN31" s="105"/>
      <c r="BO31" s="105"/>
      <c r="BP31" s="105"/>
      <c r="BQ31" s="105"/>
      <c r="BR31" s="105"/>
      <c r="BS31" s="105"/>
      <c r="BT31" s="105"/>
      <c r="BU31" s="105"/>
      <c r="BV31" s="105"/>
      <c r="BW31" s="105"/>
      <c r="BX31" s="105"/>
      <c r="BY31" s="105"/>
      <c r="BZ31" s="105"/>
      <c r="CA31" s="105"/>
      <c r="CB31" s="105"/>
      <c r="CC31" s="105"/>
      <c r="CD31" s="105"/>
      <c r="CE31" s="105"/>
      <c r="CF31" s="105"/>
      <c r="CG31" s="105"/>
      <c r="CH31" s="105"/>
      <c r="CI31" s="105"/>
      <c r="CJ31" s="105"/>
      <c r="CK31" s="105"/>
      <c r="CL31" s="105"/>
      <c r="CM31" s="105"/>
      <c r="CN31" s="105"/>
      <c r="CO31" s="105"/>
      <c r="CP31" s="105"/>
      <c r="CQ31" s="105"/>
      <c r="CR31" s="105"/>
      <c r="CS31" s="105"/>
      <c r="CT31" s="105"/>
      <c r="CU31" s="105"/>
      <c r="CV31" s="105"/>
      <c r="CW31" s="105"/>
      <c r="CX31" s="105"/>
      <c r="CY31" s="105"/>
      <c r="CZ31" s="105"/>
      <c r="DA31" s="105"/>
      <c r="DB31" s="105"/>
      <c r="DC31" s="105"/>
      <c r="DD31" s="105"/>
      <c r="DE31" s="105"/>
      <c r="DF31" s="105"/>
      <c r="DG31" s="105"/>
      <c r="DH31" s="105"/>
      <c r="DI31" s="105"/>
      <c r="DJ31" s="105"/>
      <c r="DK31" s="105"/>
      <c r="DL31" s="105"/>
      <c r="DM31" s="105"/>
      <c r="DN31" s="105"/>
      <c r="DO31" s="105"/>
      <c r="DP31" s="105"/>
      <c r="DQ31" s="105"/>
      <c r="DR31" s="105"/>
      <c r="DS31" s="105"/>
      <c r="DT31" s="105"/>
      <c r="DU31" s="105"/>
      <c r="DV31" s="105"/>
      <c r="DW31" s="105"/>
      <c r="DX31" s="105"/>
      <c r="DY31" s="105"/>
      <c r="DZ31" s="105"/>
      <c r="EA31" s="105"/>
      <c r="EB31" s="105"/>
      <c r="EC31" s="105"/>
      <c r="ED31" s="105"/>
      <c r="EE31" s="105"/>
      <c r="EF31" s="105"/>
      <c r="EG31" s="105"/>
      <c r="EH31" s="105"/>
      <c r="EI31" s="105"/>
      <c r="EJ31" s="105"/>
      <c r="EK31" s="105"/>
      <c r="EL31" s="105"/>
      <c r="EM31" s="105"/>
      <c r="EN31" s="105"/>
      <c r="EO31" s="105"/>
      <c r="EP31" s="105"/>
      <c r="EQ31" s="105"/>
      <c r="ER31" s="105"/>
      <c r="ES31" s="105"/>
      <c r="ET31" s="105"/>
      <c r="EU31" s="105"/>
      <c r="EV31" s="105"/>
      <c r="EW31" s="105"/>
      <c r="EX31" s="105"/>
      <c r="EY31" s="105"/>
      <c r="EZ31" s="105"/>
      <c r="FA31" s="105"/>
      <c r="FB31" s="105"/>
      <c r="FC31" s="105"/>
      <c r="FD31" s="105"/>
      <c r="FE31" s="105"/>
      <c r="FF31" s="105"/>
      <c r="FG31" s="105"/>
      <c r="FH31" s="105"/>
      <c r="FI31" s="105"/>
      <c r="FJ31" s="105"/>
      <c r="FK31" s="105"/>
      <c r="FL31" s="105"/>
      <c r="FM31" s="105"/>
      <c r="FN31" s="105"/>
      <c r="FO31" s="105"/>
      <c r="FP31" s="105"/>
      <c r="FQ31" s="105"/>
      <c r="FR31" s="105"/>
      <c r="FS31" s="105"/>
      <c r="FT31" s="105"/>
      <c r="FU31" s="105"/>
      <c r="FV31" s="105"/>
      <c r="FW31" s="105"/>
      <c r="FX31" s="105"/>
      <c r="FY31" s="105"/>
      <c r="FZ31" s="105"/>
      <c r="GA31" s="105"/>
      <c r="GB31" s="105"/>
      <c r="GC31" s="105"/>
      <c r="GD31" s="105"/>
      <c r="GE31" s="105"/>
      <c r="GF31" s="105"/>
      <c r="GG31" s="105"/>
      <c r="GH31" s="105"/>
      <c r="GI31" s="105"/>
      <c r="GJ31" s="105"/>
      <c r="GK31" s="105"/>
      <c r="GL31" s="105"/>
      <c r="GM31" s="105"/>
      <c r="GN31" s="105"/>
      <c r="GO31" s="105"/>
      <c r="GP31" s="105"/>
      <c r="GQ31" s="105"/>
      <c r="GR31" s="105"/>
      <c r="GS31" s="105"/>
      <c r="GT31" s="105"/>
      <c r="GU31" s="105"/>
      <c r="GV31" s="105"/>
      <c r="GW31" s="105"/>
      <c r="GX31" s="105"/>
      <c r="GY31" s="105"/>
      <c r="GZ31" s="105"/>
      <c r="HA31" s="105"/>
      <c r="HB31" s="105"/>
      <c r="HC31" s="105"/>
      <c r="HD31" s="105"/>
      <c r="HE31" s="105"/>
      <c r="HF31" s="105"/>
      <c r="HG31" s="105"/>
      <c r="HH31" s="105"/>
      <c r="HI31" s="105"/>
      <c r="HJ31" s="105"/>
      <c r="HK31" s="105"/>
      <c r="HL31" s="105"/>
      <c r="HM31" s="105"/>
      <c r="HN31" s="105"/>
      <c r="HO31" s="105"/>
      <c r="HP31" s="105"/>
      <c r="HQ31" s="105"/>
      <c r="HR31" s="105"/>
      <c r="HS31" s="105"/>
      <c r="HT31" s="105"/>
      <c r="HU31" s="105"/>
      <c r="HV31" s="105"/>
      <c r="HW31" s="105"/>
      <c r="HX31" s="105"/>
      <c r="HY31" s="105"/>
      <c r="HZ31" s="105"/>
      <c r="IA31" s="105"/>
      <c r="IB31" s="105"/>
      <c r="IC31" s="105"/>
      <c r="ID31" s="105"/>
      <c r="IE31" s="105"/>
      <c r="IF31" s="105"/>
      <c r="IG31" s="105"/>
      <c r="IH31" s="105"/>
      <c r="II31" s="105"/>
      <c r="IJ31" s="105"/>
      <c r="IK31" s="105"/>
      <c r="IL31" s="105"/>
      <c r="IM31" s="105"/>
      <c r="IN31" s="105"/>
      <c r="IO31" s="105"/>
      <c r="IP31" s="105"/>
    </row>
    <row r="32" spans="1:8" s="7" customFormat="1" ht="12.75">
      <c r="A32" s="100"/>
      <c r="B32" s="29"/>
      <c r="C32" s="101"/>
      <c r="D32" s="101"/>
      <c r="E32" s="101"/>
      <c r="F32" s="101"/>
      <c r="G32" s="101"/>
      <c r="H32" s="96"/>
    </row>
    <row r="33" spans="1:8" s="7" customFormat="1" ht="12.75">
      <c r="A33" s="100"/>
      <c r="B33" s="29"/>
      <c r="C33" s="101"/>
      <c r="D33" s="101"/>
      <c r="E33" s="101"/>
      <c r="F33" s="101"/>
      <c r="G33" s="101"/>
      <c r="H33" s="96"/>
    </row>
    <row r="34" spans="1:8" s="7" customFormat="1" ht="12.75">
      <c r="A34" s="100"/>
      <c r="B34" s="29"/>
      <c r="C34" s="101"/>
      <c r="D34" s="101"/>
      <c r="E34" s="101"/>
      <c r="F34" s="101"/>
      <c r="G34" s="101"/>
      <c r="H34" s="96"/>
    </row>
    <row r="35" spans="1:8" s="7" customFormat="1" ht="12.75">
      <c r="A35" s="100"/>
      <c r="B35" s="29"/>
      <c r="C35" s="101"/>
      <c r="D35" s="101"/>
      <c r="E35" s="101"/>
      <c r="F35" s="101"/>
      <c r="G35" s="101"/>
      <c r="H35" s="96"/>
    </row>
    <row r="36" spans="1:8" s="7" customFormat="1" ht="12.75">
      <c r="A36" s="100"/>
      <c r="B36" s="29"/>
      <c r="C36" s="101"/>
      <c r="D36" s="101"/>
      <c r="E36" s="101"/>
      <c r="F36" s="101"/>
      <c r="G36" s="101"/>
      <c r="H36" s="96"/>
    </row>
    <row r="37" spans="1:8" s="7" customFormat="1" ht="12.75">
      <c r="A37" s="100"/>
      <c r="B37" s="29"/>
      <c r="C37" s="101"/>
      <c r="D37" s="101"/>
      <c r="E37" s="101"/>
      <c r="F37" s="101"/>
      <c r="G37" s="101"/>
      <c r="H37" s="96"/>
    </row>
    <row r="38" spans="1:8" s="7" customFormat="1" ht="12.75">
      <c r="A38" s="100"/>
      <c r="B38" s="29"/>
      <c r="C38" s="101"/>
      <c r="D38" s="101"/>
      <c r="E38" s="101"/>
      <c r="F38" s="101"/>
      <c r="G38" s="101"/>
      <c r="H38" s="96"/>
    </row>
    <row r="39" spans="1:8" s="7" customFormat="1" ht="12.75">
      <c r="A39" s="100"/>
      <c r="B39" s="19"/>
      <c r="C39" s="19"/>
      <c r="D39" s="19"/>
      <c r="E39" s="19"/>
      <c r="F39" s="19"/>
      <c r="G39" s="19"/>
      <c r="H39" s="19"/>
    </row>
    <row r="40" spans="1:8" s="97" customFormat="1" ht="12.75">
      <c r="A40" s="102"/>
      <c r="B40" s="103"/>
      <c r="C40" s="101"/>
      <c r="D40" s="101"/>
      <c r="E40" s="101"/>
      <c r="F40" s="101"/>
      <c r="G40" s="104"/>
      <c r="H40" s="96"/>
    </row>
    <row r="41" spans="1:8" s="97" customFormat="1" ht="12.75">
      <c r="A41" s="88"/>
      <c r="B41" s="88"/>
      <c r="C41" s="88"/>
      <c r="D41" s="88"/>
      <c r="E41" s="88"/>
      <c r="F41" s="88"/>
      <c r="G41" s="88"/>
      <c r="H41" s="88"/>
    </row>
    <row r="42" spans="1:8" s="97" customFormat="1" ht="12.75">
      <c r="A42" s="88"/>
      <c r="B42" s="88"/>
      <c r="C42" s="88"/>
      <c r="D42" s="88"/>
      <c r="E42" s="88"/>
      <c r="F42" s="88"/>
      <c r="G42" s="88"/>
      <c r="H42" s="88"/>
    </row>
    <row r="43" s="97" customFormat="1" ht="12.75">
      <c r="H43" s="88"/>
    </row>
    <row r="44" s="97" customFormat="1" ht="12.75">
      <c r="H44" s="88"/>
    </row>
    <row r="45" s="97" customFormat="1" ht="12.75">
      <c r="H45" s="88"/>
    </row>
    <row r="46" s="97" customFormat="1" ht="12.75">
      <c r="H46" s="88"/>
    </row>
    <row r="47" s="97" customFormat="1" ht="12.75">
      <c r="H47" s="88"/>
    </row>
    <row r="48" s="97" customFormat="1" ht="12.75">
      <c r="H48" s="88"/>
    </row>
    <row r="49" s="97" customFormat="1" ht="12.75">
      <c r="H49" s="88"/>
    </row>
    <row r="50" s="97" customFormat="1" ht="12.75">
      <c r="H50" s="88"/>
    </row>
    <row r="51" s="97" customFormat="1" ht="12.75">
      <c r="H51" s="88"/>
    </row>
    <row r="52" s="97" customFormat="1" ht="12.75">
      <c r="H52" s="88"/>
    </row>
    <row r="53" s="97" customFormat="1" ht="12.75">
      <c r="H53" s="88"/>
    </row>
    <row r="54" s="97" customFormat="1" ht="12.75">
      <c r="H54" s="88"/>
    </row>
    <row r="55" s="97" customFormat="1" ht="12.75">
      <c r="H55" s="88"/>
    </row>
    <row r="56" s="97" customFormat="1" ht="12.75">
      <c r="H56" s="88"/>
    </row>
    <row r="57" s="97" customFormat="1" ht="12.75">
      <c r="H57" s="88"/>
    </row>
    <row r="58" s="97" customFormat="1" ht="12.75">
      <c r="H58" s="88"/>
    </row>
    <row r="59" s="97" customFormat="1" ht="12.75">
      <c r="H59" s="88"/>
    </row>
    <row r="60" s="97" customFormat="1" ht="12.75">
      <c r="H60" s="88"/>
    </row>
    <row r="61" s="97" customFormat="1" ht="12.75">
      <c r="H61" s="88"/>
    </row>
    <row r="62" s="97" customFormat="1" ht="12.75">
      <c r="H62" s="88"/>
    </row>
    <row r="63" s="97" customFormat="1" ht="12.75">
      <c r="H63" s="88"/>
    </row>
    <row r="64" s="97" customFormat="1" ht="12.75">
      <c r="H64" s="88"/>
    </row>
    <row r="65" s="97" customFormat="1" ht="12.75">
      <c r="H65" s="88"/>
    </row>
    <row r="66" s="97" customFormat="1" ht="12.75">
      <c r="H66" s="88"/>
    </row>
    <row r="67" s="97" customFormat="1" ht="12.75">
      <c r="H67" s="88"/>
    </row>
    <row r="68" s="97" customFormat="1" ht="12.75">
      <c r="H68" s="88"/>
    </row>
    <row r="69" s="97" customFormat="1" ht="12.75">
      <c r="H69" s="88"/>
    </row>
    <row r="70" s="97" customFormat="1" ht="12.75">
      <c r="H70" s="88"/>
    </row>
    <row r="71" s="97" customFormat="1" ht="12.75">
      <c r="H71" s="88"/>
    </row>
    <row r="72" s="97" customFormat="1" ht="12.75">
      <c r="H72" s="88"/>
    </row>
    <row r="73" s="97" customFormat="1" ht="12.75">
      <c r="H73" s="88"/>
    </row>
    <row r="74" s="97" customFormat="1" ht="12.75">
      <c r="H74" s="88"/>
    </row>
    <row r="75" s="97" customFormat="1" ht="12.75">
      <c r="H75" s="88"/>
    </row>
    <row r="76" s="97" customFormat="1" ht="12.75">
      <c r="H76" s="88"/>
    </row>
    <row r="77" s="97" customFormat="1" ht="12.75">
      <c r="H77" s="88"/>
    </row>
    <row r="78" s="97" customFormat="1" ht="12.75">
      <c r="H78" s="88"/>
    </row>
    <row r="79" s="97" customFormat="1" ht="12.75">
      <c r="H79" s="88"/>
    </row>
    <row r="80" s="97" customFormat="1" ht="12.75">
      <c r="H80" s="88"/>
    </row>
    <row r="81" s="97" customFormat="1" ht="12.75">
      <c r="H81" s="88"/>
    </row>
    <row r="82" s="97" customFormat="1" ht="12.75">
      <c r="H82" s="88"/>
    </row>
    <row r="83" s="97" customFormat="1" ht="12.75">
      <c r="H83" s="88"/>
    </row>
    <row r="84" s="97" customFormat="1" ht="12.75">
      <c r="H84" s="88"/>
    </row>
    <row r="85" s="97" customFormat="1" ht="12.75">
      <c r="H85" s="88"/>
    </row>
    <row r="86" s="97" customFormat="1" ht="12.75">
      <c r="H86" s="88"/>
    </row>
    <row r="87" s="97" customFormat="1" ht="12.75">
      <c r="H87" s="88"/>
    </row>
    <row r="88" s="97" customFormat="1" ht="12.75">
      <c r="H88" s="88"/>
    </row>
    <row r="89" s="97" customFormat="1" ht="12.75">
      <c r="H89" s="88"/>
    </row>
    <row r="90" s="97" customFormat="1" ht="12.75">
      <c r="H90" s="88"/>
    </row>
    <row r="91" s="97" customFormat="1" ht="12.75">
      <c r="H91" s="88"/>
    </row>
    <row r="92" s="97" customFormat="1" ht="12.75">
      <c r="H92" s="88"/>
    </row>
    <row r="93" s="97" customFormat="1" ht="12.75">
      <c r="H93" s="88"/>
    </row>
    <row r="94" s="97" customFormat="1" ht="12.75">
      <c r="H94" s="88"/>
    </row>
    <row r="95" s="97" customFormat="1" ht="12.75">
      <c r="H95" s="88"/>
    </row>
    <row r="96" s="97" customFormat="1" ht="12.75">
      <c r="H96" s="88"/>
    </row>
    <row r="97" spans="7:250" ht="12.75">
      <c r="G97" s="97"/>
      <c r="H97" s="88"/>
      <c r="I97" s="97"/>
      <c r="J97" s="97"/>
      <c r="K97" s="97"/>
      <c r="L97" s="97"/>
      <c r="M97" s="97"/>
      <c r="N97" s="97"/>
      <c r="O97" s="97"/>
      <c r="P97" s="97"/>
      <c r="Q97" s="97"/>
      <c r="R97" s="97"/>
      <c r="S97" s="97"/>
      <c r="T97" s="97"/>
      <c r="U97" s="97"/>
      <c r="V97" s="97"/>
      <c r="W97" s="97"/>
      <c r="X97" s="97"/>
      <c r="Y97" s="97"/>
      <c r="Z97" s="97"/>
      <c r="AA97" s="97"/>
      <c r="AB97" s="97"/>
      <c r="AC97" s="97"/>
      <c r="AD97" s="97"/>
      <c r="AE97" s="97"/>
      <c r="AF97" s="97"/>
      <c r="AG97" s="97"/>
      <c r="AH97" s="97"/>
      <c r="AI97" s="97"/>
      <c r="AJ97" s="97"/>
      <c r="AK97" s="97"/>
      <c r="AL97" s="97"/>
      <c r="AM97" s="97"/>
      <c r="AN97" s="97"/>
      <c r="AO97" s="97"/>
      <c r="AP97" s="97"/>
      <c r="AQ97" s="97"/>
      <c r="AR97" s="97"/>
      <c r="AS97" s="97"/>
      <c r="AT97" s="97"/>
      <c r="AU97" s="97"/>
      <c r="AV97" s="97"/>
      <c r="AW97" s="97"/>
      <c r="AX97" s="97"/>
      <c r="AY97" s="97"/>
      <c r="AZ97" s="97"/>
      <c r="BA97" s="97"/>
      <c r="BB97" s="97"/>
      <c r="BC97" s="97"/>
      <c r="BD97" s="97"/>
      <c r="BE97" s="97"/>
      <c r="BF97" s="97"/>
      <c r="BG97" s="97"/>
      <c r="BH97" s="97"/>
      <c r="BI97" s="97"/>
      <c r="BJ97" s="97"/>
      <c r="BK97" s="97"/>
      <c r="BL97" s="97"/>
      <c r="BM97" s="97"/>
      <c r="BN97" s="97"/>
      <c r="BO97" s="97"/>
      <c r="BP97" s="97"/>
      <c r="BQ97" s="97"/>
      <c r="BR97" s="97"/>
      <c r="BS97" s="97"/>
      <c r="BT97" s="97"/>
      <c r="BU97" s="97"/>
      <c r="BV97" s="97"/>
      <c r="BW97" s="97"/>
      <c r="BX97" s="97"/>
      <c r="BY97" s="97"/>
      <c r="BZ97" s="97"/>
      <c r="CA97" s="97"/>
      <c r="CB97" s="97"/>
      <c r="CC97" s="97"/>
      <c r="CD97" s="97"/>
      <c r="CE97" s="97"/>
      <c r="CF97" s="97"/>
      <c r="CG97" s="97"/>
      <c r="CH97" s="97"/>
      <c r="CI97" s="97"/>
      <c r="CJ97" s="97"/>
      <c r="CK97" s="97"/>
      <c r="CL97" s="97"/>
      <c r="CM97" s="97"/>
      <c r="CN97" s="97"/>
      <c r="CO97" s="97"/>
      <c r="CP97" s="97"/>
      <c r="CQ97" s="97"/>
      <c r="CR97" s="97"/>
      <c r="CS97" s="97"/>
      <c r="CT97" s="97"/>
      <c r="CU97" s="97"/>
      <c r="CV97" s="97"/>
      <c r="CW97" s="97"/>
      <c r="CX97" s="97"/>
      <c r="CY97" s="97"/>
      <c r="CZ97" s="97"/>
      <c r="DA97" s="97"/>
      <c r="DB97" s="97"/>
      <c r="DC97" s="97"/>
      <c r="DD97" s="97"/>
      <c r="DE97" s="97"/>
      <c r="DF97" s="97"/>
      <c r="DG97" s="97"/>
      <c r="DH97" s="97"/>
      <c r="DI97" s="97"/>
      <c r="DJ97" s="97"/>
      <c r="DK97" s="97"/>
      <c r="DL97" s="97"/>
      <c r="DM97" s="97"/>
      <c r="DN97" s="97"/>
      <c r="DO97" s="97"/>
      <c r="DP97" s="97"/>
      <c r="DQ97" s="97"/>
      <c r="DR97" s="97"/>
      <c r="DS97" s="97"/>
      <c r="DT97" s="97"/>
      <c r="DU97" s="97"/>
      <c r="DV97" s="97"/>
      <c r="DW97" s="97"/>
      <c r="DX97" s="97"/>
      <c r="DY97" s="97"/>
      <c r="DZ97" s="97"/>
      <c r="EA97" s="97"/>
      <c r="EB97" s="97"/>
      <c r="EC97" s="97"/>
      <c r="ED97" s="97"/>
      <c r="EE97" s="97"/>
      <c r="EF97" s="97"/>
      <c r="EG97" s="97"/>
      <c r="EH97" s="97"/>
      <c r="EI97" s="97"/>
      <c r="EJ97" s="97"/>
      <c r="EK97" s="97"/>
      <c r="EL97" s="97"/>
      <c r="EM97" s="97"/>
      <c r="EN97" s="97"/>
      <c r="EO97" s="97"/>
      <c r="EP97" s="97"/>
      <c r="EQ97" s="97"/>
      <c r="ER97" s="97"/>
      <c r="ES97" s="97"/>
      <c r="ET97" s="97"/>
      <c r="EU97" s="97"/>
      <c r="EV97" s="97"/>
      <c r="EW97" s="97"/>
      <c r="EX97" s="97"/>
      <c r="EY97" s="97"/>
      <c r="EZ97" s="97"/>
      <c r="FA97" s="97"/>
      <c r="FB97" s="97"/>
      <c r="FC97" s="97"/>
      <c r="FD97" s="97"/>
      <c r="FE97" s="97"/>
      <c r="FF97" s="97"/>
      <c r="FG97" s="97"/>
      <c r="FH97" s="97"/>
      <c r="FI97" s="97"/>
      <c r="FJ97" s="97"/>
      <c r="FK97" s="97"/>
      <c r="FL97" s="97"/>
      <c r="FM97" s="97"/>
      <c r="FN97" s="97"/>
      <c r="FO97" s="97"/>
      <c r="FP97" s="97"/>
      <c r="FQ97" s="97"/>
      <c r="FR97" s="97"/>
      <c r="FS97" s="97"/>
      <c r="FT97" s="97"/>
      <c r="FU97" s="97"/>
      <c r="FV97" s="97"/>
      <c r="FW97" s="97"/>
      <c r="FX97" s="97"/>
      <c r="FY97" s="97"/>
      <c r="FZ97" s="97"/>
      <c r="GA97" s="97"/>
      <c r="GB97" s="97"/>
      <c r="GC97" s="97"/>
      <c r="GD97" s="97"/>
      <c r="GE97" s="97"/>
      <c r="GF97" s="97"/>
      <c r="GG97" s="97"/>
      <c r="GH97" s="97"/>
      <c r="GI97" s="97"/>
      <c r="GJ97" s="97"/>
      <c r="GK97" s="97"/>
      <c r="GL97" s="97"/>
      <c r="GM97" s="97"/>
      <c r="GN97" s="97"/>
      <c r="GO97" s="97"/>
      <c r="GP97" s="97"/>
      <c r="GQ97" s="97"/>
      <c r="GR97" s="97"/>
      <c r="GS97" s="97"/>
      <c r="GT97" s="97"/>
      <c r="GU97" s="97"/>
      <c r="GV97" s="97"/>
      <c r="GW97" s="97"/>
      <c r="GX97" s="97"/>
      <c r="GY97" s="97"/>
      <c r="GZ97" s="97"/>
      <c r="HA97" s="97"/>
      <c r="HB97" s="97"/>
      <c r="HC97" s="97"/>
      <c r="HD97" s="97"/>
      <c r="HE97" s="97"/>
      <c r="HF97" s="97"/>
      <c r="HG97" s="97"/>
      <c r="HH97" s="97"/>
      <c r="HI97" s="97"/>
      <c r="HJ97" s="97"/>
      <c r="HK97" s="97"/>
      <c r="HL97" s="97"/>
      <c r="HM97" s="97"/>
      <c r="HN97" s="97"/>
      <c r="HO97" s="97"/>
      <c r="HP97" s="97"/>
      <c r="HQ97" s="97"/>
      <c r="HR97" s="97"/>
      <c r="HS97" s="97"/>
      <c r="HT97" s="97"/>
      <c r="HU97" s="97"/>
      <c r="HV97" s="97"/>
      <c r="HW97" s="97"/>
      <c r="HX97" s="97"/>
      <c r="HY97" s="97"/>
      <c r="HZ97" s="97"/>
      <c r="IA97" s="97"/>
      <c r="IB97" s="97"/>
      <c r="IC97" s="97"/>
      <c r="ID97" s="97"/>
      <c r="IE97" s="97"/>
      <c r="IF97" s="97"/>
      <c r="IG97" s="97"/>
      <c r="IH97" s="97"/>
      <c r="II97" s="97"/>
      <c r="IJ97" s="97"/>
      <c r="IK97" s="97"/>
      <c r="IL97" s="97"/>
      <c r="IM97" s="97"/>
      <c r="IN97" s="97"/>
      <c r="IO97" s="97"/>
      <c r="IP97" s="97"/>
    </row>
    <row r="98" spans="7:250" ht="12.75">
      <c r="G98" s="97"/>
      <c r="H98" s="88"/>
      <c r="I98" s="97"/>
      <c r="J98" s="97"/>
      <c r="K98" s="97"/>
      <c r="L98" s="97"/>
      <c r="M98" s="97"/>
      <c r="N98" s="97"/>
      <c r="O98" s="97"/>
      <c r="P98" s="97"/>
      <c r="Q98" s="97"/>
      <c r="R98" s="97"/>
      <c r="S98" s="97"/>
      <c r="T98" s="97"/>
      <c r="U98" s="97"/>
      <c r="V98" s="97"/>
      <c r="W98" s="97"/>
      <c r="X98" s="97"/>
      <c r="Y98" s="97"/>
      <c r="Z98" s="97"/>
      <c r="AA98" s="97"/>
      <c r="AB98" s="97"/>
      <c r="AC98" s="97"/>
      <c r="AD98" s="97"/>
      <c r="AE98" s="97"/>
      <c r="AF98" s="97"/>
      <c r="AG98" s="97"/>
      <c r="AH98" s="97"/>
      <c r="AI98" s="97"/>
      <c r="AJ98" s="97"/>
      <c r="AK98" s="97"/>
      <c r="AL98" s="97"/>
      <c r="AM98" s="97"/>
      <c r="AN98" s="97"/>
      <c r="AO98" s="97"/>
      <c r="AP98" s="97"/>
      <c r="AQ98" s="97"/>
      <c r="AR98" s="97"/>
      <c r="AS98" s="97"/>
      <c r="AT98" s="97"/>
      <c r="AU98" s="97"/>
      <c r="AV98" s="97"/>
      <c r="AW98" s="97"/>
      <c r="AX98" s="97"/>
      <c r="AY98" s="97"/>
      <c r="AZ98" s="97"/>
      <c r="BA98" s="97"/>
      <c r="BB98" s="97"/>
      <c r="BC98" s="97"/>
      <c r="BD98" s="97"/>
      <c r="BE98" s="97"/>
      <c r="BF98" s="97"/>
      <c r="BG98" s="97"/>
      <c r="BH98" s="97"/>
      <c r="BI98" s="97"/>
      <c r="BJ98" s="97"/>
      <c r="BK98" s="97"/>
      <c r="BL98" s="97"/>
      <c r="BM98" s="97"/>
      <c r="BN98" s="97"/>
      <c r="BO98" s="97"/>
      <c r="BP98" s="97"/>
      <c r="BQ98" s="97"/>
      <c r="BR98" s="97"/>
      <c r="BS98" s="97"/>
      <c r="BT98" s="97"/>
      <c r="BU98" s="97"/>
      <c r="BV98" s="97"/>
      <c r="BW98" s="97"/>
      <c r="BX98" s="97"/>
      <c r="BY98" s="97"/>
      <c r="BZ98" s="97"/>
      <c r="CA98" s="97"/>
      <c r="CB98" s="97"/>
      <c r="CC98" s="97"/>
      <c r="CD98" s="97"/>
      <c r="CE98" s="97"/>
      <c r="CF98" s="97"/>
      <c r="CG98" s="97"/>
      <c r="CH98" s="97"/>
      <c r="CI98" s="97"/>
      <c r="CJ98" s="97"/>
      <c r="CK98" s="97"/>
      <c r="CL98" s="97"/>
      <c r="CM98" s="97"/>
      <c r="CN98" s="97"/>
      <c r="CO98" s="97"/>
      <c r="CP98" s="97"/>
      <c r="CQ98" s="97"/>
      <c r="CR98" s="97"/>
      <c r="CS98" s="97"/>
      <c r="CT98" s="97"/>
      <c r="CU98" s="97"/>
      <c r="CV98" s="97"/>
      <c r="CW98" s="97"/>
      <c r="CX98" s="97"/>
      <c r="CY98" s="97"/>
      <c r="CZ98" s="97"/>
      <c r="DA98" s="97"/>
      <c r="DB98" s="97"/>
      <c r="DC98" s="97"/>
      <c r="DD98" s="97"/>
      <c r="DE98" s="97"/>
      <c r="DF98" s="97"/>
      <c r="DG98" s="97"/>
      <c r="DH98" s="97"/>
      <c r="DI98" s="97"/>
      <c r="DJ98" s="97"/>
      <c r="DK98" s="97"/>
      <c r="DL98" s="97"/>
      <c r="DM98" s="97"/>
      <c r="DN98" s="97"/>
      <c r="DO98" s="97"/>
      <c r="DP98" s="97"/>
      <c r="DQ98" s="97"/>
      <c r="DR98" s="97"/>
      <c r="DS98" s="97"/>
      <c r="DT98" s="97"/>
      <c r="DU98" s="97"/>
      <c r="DV98" s="97"/>
      <c r="DW98" s="97"/>
      <c r="DX98" s="97"/>
      <c r="DY98" s="97"/>
      <c r="DZ98" s="97"/>
      <c r="EA98" s="97"/>
      <c r="EB98" s="97"/>
      <c r="EC98" s="97"/>
      <c r="ED98" s="97"/>
      <c r="EE98" s="97"/>
      <c r="EF98" s="97"/>
      <c r="EG98" s="97"/>
      <c r="EH98" s="97"/>
      <c r="EI98" s="97"/>
      <c r="EJ98" s="97"/>
      <c r="EK98" s="97"/>
      <c r="EL98" s="97"/>
      <c r="EM98" s="97"/>
      <c r="EN98" s="97"/>
      <c r="EO98" s="97"/>
      <c r="EP98" s="97"/>
      <c r="EQ98" s="97"/>
      <c r="ER98" s="97"/>
      <c r="ES98" s="97"/>
      <c r="ET98" s="97"/>
      <c r="EU98" s="97"/>
      <c r="EV98" s="97"/>
      <c r="EW98" s="97"/>
      <c r="EX98" s="97"/>
      <c r="EY98" s="97"/>
      <c r="EZ98" s="97"/>
      <c r="FA98" s="97"/>
      <c r="FB98" s="97"/>
      <c r="FC98" s="97"/>
      <c r="FD98" s="97"/>
      <c r="FE98" s="97"/>
      <c r="FF98" s="97"/>
      <c r="FG98" s="97"/>
      <c r="FH98" s="97"/>
      <c r="FI98" s="97"/>
      <c r="FJ98" s="97"/>
      <c r="FK98" s="97"/>
      <c r="FL98" s="97"/>
      <c r="FM98" s="97"/>
      <c r="FN98" s="97"/>
      <c r="FO98" s="97"/>
      <c r="FP98" s="97"/>
      <c r="FQ98" s="97"/>
      <c r="FR98" s="97"/>
      <c r="FS98" s="97"/>
      <c r="FT98" s="97"/>
      <c r="FU98" s="97"/>
      <c r="FV98" s="97"/>
      <c r="FW98" s="97"/>
      <c r="FX98" s="97"/>
      <c r="FY98" s="97"/>
      <c r="FZ98" s="97"/>
      <c r="GA98" s="97"/>
      <c r="GB98" s="97"/>
      <c r="GC98" s="97"/>
      <c r="GD98" s="97"/>
      <c r="GE98" s="97"/>
      <c r="GF98" s="97"/>
      <c r="GG98" s="97"/>
      <c r="GH98" s="97"/>
      <c r="GI98" s="97"/>
      <c r="GJ98" s="97"/>
      <c r="GK98" s="97"/>
      <c r="GL98" s="97"/>
      <c r="GM98" s="97"/>
      <c r="GN98" s="97"/>
      <c r="GO98" s="97"/>
      <c r="GP98" s="97"/>
      <c r="GQ98" s="97"/>
      <c r="GR98" s="97"/>
      <c r="GS98" s="97"/>
      <c r="GT98" s="97"/>
      <c r="GU98" s="97"/>
      <c r="GV98" s="97"/>
      <c r="GW98" s="97"/>
      <c r="GX98" s="97"/>
      <c r="GY98" s="97"/>
      <c r="GZ98" s="97"/>
      <c r="HA98" s="97"/>
      <c r="HB98" s="97"/>
      <c r="HC98" s="97"/>
      <c r="HD98" s="97"/>
      <c r="HE98" s="97"/>
      <c r="HF98" s="97"/>
      <c r="HG98" s="97"/>
      <c r="HH98" s="97"/>
      <c r="HI98" s="97"/>
      <c r="HJ98" s="97"/>
      <c r="HK98" s="97"/>
      <c r="HL98" s="97"/>
      <c r="HM98" s="97"/>
      <c r="HN98" s="97"/>
      <c r="HO98" s="97"/>
      <c r="HP98" s="97"/>
      <c r="HQ98" s="97"/>
      <c r="HR98" s="97"/>
      <c r="HS98" s="97"/>
      <c r="HT98" s="97"/>
      <c r="HU98" s="97"/>
      <c r="HV98" s="97"/>
      <c r="HW98" s="97"/>
      <c r="HX98" s="97"/>
      <c r="HY98" s="97"/>
      <c r="HZ98" s="97"/>
      <c r="IA98" s="97"/>
      <c r="IB98" s="97"/>
      <c r="IC98" s="97"/>
      <c r="ID98" s="97"/>
      <c r="IE98" s="97"/>
      <c r="IF98" s="97"/>
      <c r="IG98" s="97"/>
      <c r="IH98" s="97"/>
      <c r="II98" s="97"/>
      <c r="IJ98" s="97"/>
      <c r="IK98" s="97"/>
      <c r="IL98" s="97"/>
      <c r="IM98" s="97"/>
      <c r="IN98" s="97"/>
      <c r="IO98" s="97"/>
      <c r="IP98" s="97"/>
    </row>
    <row r="99" spans="7:250" ht="12.75">
      <c r="G99" s="97"/>
      <c r="H99" s="88"/>
      <c r="I99" s="97"/>
      <c r="J99" s="97"/>
      <c r="K99" s="97"/>
      <c r="L99" s="97"/>
      <c r="M99" s="97"/>
      <c r="N99" s="97"/>
      <c r="O99" s="97"/>
      <c r="P99" s="97"/>
      <c r="Q99" s="97"/>
      <c r="R99" s="97"/>
      <c r="S99" s="97"/>
      <c r="T99" s="97"/>
      <c r="U99" s="97"/>
      <c r="V99" s="97"/>
      <c r="W99" s="97"/>
      <c r="X99" s="97"/>
      <c r="Y99" s="97"/>
      <c r="Z99" s="97"/>
      <c r="AA99" s="97"/>
      <c r="AB99" s="97"/>
      <c r="AC99" s="97"/>
      <c r="AD99" s="97"/>
      <c r="AE99" s="97"/>
      <c r="AF99" s="97"/>
      <c r="AG99" s="97"/>
      <c r="AH99" s="97"/>
      <c r="AI99" s="97"/>
      <c r="AJ99" s="97"/>
      <c r="AK99" s="97"/>
      <c r="AL99" s="97"/>
      <c r="AM99" s="97"/>
      <c r="AN99" s="97"/>
      <c r="AO99" s="97"/>
      <c r="AP99" s="97"/>
      <c r="AQ99" s="97"/>
      <c r="AR99" s="97"/>
      <c r="AS99" s="97"/>
      <c r="AT99" s="97"/>
      <c r="AU99" s="97"/>
      <c r="AV99" s="97"/>
      <c r="AW99" s="97"/>
      <c r="AX99" s="97"/>
      <c r="AY99" s="97"/>
      <c r="AZ99" s="97"/>
      <c r="BA99" s="97"/>
      <c r="BB99" s="97"/>
      <c r="BC99" s="97"/>
      <c r="BD99" s="97"/>
      <c r="BE99" s="97"/>
      <c r="BF99" s="97"/>
      <c r="BG99" s="97"/>
      <c r="BH99" s="97"/>
      <c r="BI99" s="97"/>
      <c r="BJ99" s="97"/>
      <c r="BK99" s="97"/>
      <c r="BL99" s="97"/>
      <c r="BM99" s="97"/>
      <c r="BN99" s="97"/>
      <c r="BO99" s="97"/>
      <c r="BP99" s="97"/>
      <c r="BQ99" s="97"/>
      <c r="BR99" s="97"/>
      <c r="BS99" s="97"/>
      <c r="BT99" s="97"/>
      <c r="BU99" s="97"/>
      <c r="BV99" s="97"/>
      <c r="BW99" s="97"/>
      <c r="BX99" s="97"/>
      <c r="BY99" s="97"/>
      <c r="BZ99" s="97"/>
      <c r="CA99" s="97"/>
      <c r="CB99" s="97"/>
      <c r="CC99" s="97"/>
      <c r="CD99" s="97"/>
      <c r="CE99" s="97"/>
      <c r="CF99" s="97"/>
      <c r="CG99" s="97"/>
      <c r="CH99" s="97"/>
      <c r="CI99" s="97"/>
      <c r="CJ99" s="97"/>
      <c r="CK99" s="97"/>
      <c r="CL99" s="97"/>
      <c r="CM99" s="97"/>
      <c r="CN99" s="97"/>
      <c r="CO99" s="97"/>
      <c r="CP99" s="97"/>
      <c r="CQ99" s="97"/>
      <c r="CR99" s="97"/>
      <c r="CS99" s="97"/>
      <c r="CT99" s="97"/>
      <c r="CU99" s="97"/>
      <c r="CV99" s="97"/>
      <c r="CW99" s="97"/>
      <c r="CX99" s="97"/>
      <c r="CY99" s="97"/>
      <c r="CZ99" s="97"/>
      <c r="DA99" s="97"/>
      <c r="DB99" s="97"/>
      <c r="DC99" s="97"/>
      <c r="DD99" s="97"/>
      <c r="DE99" s="97"/>
      <c r="DF99" s="97"/>
      <c r="DG99" s="97"/>
      <c r="DH99" s="97"/>
      <c r="DI99" s="97"/>
      <c r="DJ99" s="97"/>
      <c r="DK99" s="97"/>
      <c r="DL99" s="97"/>
      <c r="DM99" s="97"/>
      <c r="DN99" s="97"/>
      <c r="DO99" s="97"/>
      <c r="DP99" s="97"/>
      <c r="DQ99" s="97"/>
      <c r="DR99" s="97"/>
      <c r="DS99" s="97"/>
      <c r="DT99" s="97"/>
      <c r="DU99" s="97"/>
      <c r="DV99" s="97"/>
      <c r="DW99" s="97"/>
      <c r="DX99" s="97"/>
      <c r="DY99" s="97"/>
      <c r="DZ99" s="97"/>
      <c r="EA99" s="97"/>
      <c r="EB99" s="97"/>
      <c r="EC99" s="97"/>
      <c r="ED99" s="97"/>
      <c r="EE99" s="97"/>
      <c r="EF99" s="97"/>
      <c r="EG99" s="97"/>
      <c r="EH99" s="97"/>
      <c r="EI99" s="97"/>
      <c r="EJ99" s="97"/>
      <c r="EK99" s="97"/>
      <c r="EL99" s="97"/>
      <c r="EM99" s="97"/>
      <c r="EN99" s="97"/>
      <c r="EO99" s="97"/>
      <c r="EP99" s="97"/>
      <c r="EQ99" s="97"/>
      <c r="ER99" s="97"/>
      <c r="ES99" s="97"/>
      <c r="ET99" s="97"/>
      <c r="EU99" s="97"/>
      <c r="EV99" s="97"/>
      <c r="EW99" s="97"/>
      <c r="EX99" s="97"/>
      <c r="EY99" s="97"/>
      <c r="EZ99" s="97"/>
      <c r="FA99" s="97"/>
      <c r="FB99" s="97"/>
      <c r="FC99" s="97"/>
      <c r="FD99" s="97"/>
      <c r="FE99" s="97"/>
      <c r="FF99" s="97"/>
      <c r="FG99" s="97"/>
      <c r="FH99" s="97"/>
      <c r="FI99" s="97"/>
      <c r="FJ99" s="97"/>
      <c r="FK99" s="97"/>
      <c r="FL99" s="97"/>
      <c r="FM99" s="97"/>
      <c r="FN99" s="97"/>
      <c r="FO99" s="97"/>
      <c r="FP99" s="97"/>
      <c r="FQ99" s="97"/>
      <c r="FR99" s="97"/>
      <c r="FS99" s="97"/>
      <c r="FT99" s="97"/>
      <c r="FU99" s="97"/>
      <c r="FV99" s="97"/>
      <c r="FW99" s="97"/>
      <c r="FX99" s="97"/>
      <c r="FY99" s="97"/>
      <c r="FZ99" s="97"/>
      <c r="GA99" s="97"/>
      <c r="GB99" s="97"/>
      <c r="GC99" s="97"/>
      <c r="GD99" s="97"/>
      <c r="GE99" s="97"/>
      <c r="GF99" s="97"/>
      <c r="GG99" s="97"/>
      <c r="GH99" s="97"/>
      <c r="GI99" s="97"/>
      <c r="GJ99" s="97"/>
      <c r="GK99" s="97"/>
      <c r="GL99" s="97"/>
      <c r="GM99" s="97"/>
      <c r="GN99" s="97"/>
      <c r="GO99" s="97"/>
      <c r="GP99" s="97"/>
      <c r="GQ99" s="97"/>
      <c r="GR99" s="97"/>
      <c r="GS99" s="97"/>
      <c r="GT99" s="97"/>
      <c r="GU99" s="97"/>
      <c r="GV99" s="97"/>
      <c r="GW99" s="97"/>
      <c r="GX99" s="97"/>
      <c r="GY99" s="97"/>
      <c r="GZ99" s="97"/>
      <c r="HA99" s="97"/>
      <c r="HB99" s="97"/>
      <c r="HC99" s="97"/>
      <c r="HD99" s="97"/>
      <c r="HE99" s="97"/>
      <c r="HF99" s="97"/>
      <c r="HG99" s="97"/>
      <c r="HH99" s="97"/>
      <c r="HI99" s="97"/>
      <c r="HJ99" s="97"/>
      <c r="HK99" s="97"/>
      <c r="HL99" s="97"/>
      <c r="HM99" s="97"/>
      <c r="HN99" s="97"/>
      <c r="HO99" s="97"/>
      <c r="HP99" s="97"/>
      <c r="HQ99" s="97"/>
      <c r="HR99" s="97"/>
      <c r="HS99" s="97"/>
      <c r="HT99" s="97"/>
      <c r="HU99" s="97"/>
      <c r="HV99" s="97"/>
      <c r="HW99" s="97"/>
      <c r="HX99" s="97"/>
      <c r="HY99" s="97"/>
      <c r="HZ99" s="97"/>
      <c r="IA99" s="97"/>
      <c r="IB99" s="97"/>
      <c r="IC99" s="97"/>
      <c r="ID99" s="97"/>
      <c r="IE99" s="97"/>
      <c r="IF99" s="97"/>
      <c r="IG99" s="97"/>
      <c r="IH99" s="97"/>
      <c r="II99" s="97"/>
      <c r="IJ99" s="97"/>
      <c r="IK99" s="97"/>
      <c r="IL99" s="97"/>
      <c r="IM99" s="97"/>
      <c r="IN99" s="97"/>
      <c r="IO99" s="97"/>
      <c r="IP99" s="97"/>
    </row>
    <row r="100" spans="7:250" ht="12.75">
      <c r="G100" s="97"/>
      <c r="H100" s="88"/>
      <c r="I100" s="97"/>
      <c r="J100" s="97"/>
      <c r="K100" s="97"/>
      <c r="L100" s="97"/>
      <c r="M100" s="97"/>
      <c r="N100" s="97"/>
      <c r="O100" s="97"/>
      <c r="P100" s="97"/>
      <c r="Q100" s="97"/>
      <c r="R100" s="97"/>
      <c r="S100" s="97"/>
      <c r="T100" s="97"/>
      <c r="U100" s="97"/>
      <c r="V100" s="97"/>
      <c r="W100" s="97"/>
      <c r="X100" s="97"/>
      <c r="Y100" s="97"/>
      <c r="Z100" s="97"/>
      <c r="AA100" s="97"/>
      <c r="AB100" s="97"/>
      <c r="AC100" s="97"/>
      <c r="AD100" s="97"/>
      <c r="AE100" s="97"/>
      <c r="AF100" s="97"/>
      <c r="AG100" s="97"/>
      <c r="AH100" s="97"/>
      <c r="AI100" s="97"/>
      <c r="AJ100" s="97"/>
      <c r="AK100" s="97"/>
      <c r="AL100" s="97"/>
      <c r="AM100" s="97"/>
      <c r="AN100" s="97"/>
      <c r="AO100" s="97"/>
      <c r="AP100" s="97"/>
      <c r="AQ100" s="97"/>
      <c r="AR100" s="97"/>
      <c r="AS100" s="97"/>
      <c r="AT100" s="97"/>
      <c r="AU100" s="97"/>
      <c r="AV100" s="97"/>
      <c r="AW100" s="97"/>
      <c r="AX100" s="97"/>
      <c r="AY100" s="97"/>
      <c r="AZ100" s="97"/>
      <c r="BA100" s="97"/>
      <c r="BB100" s="97"/>
      <c r="BC100" s="97"/>
      <c r="BD100" s="97"/>
      <c r="BE100" s="97"/>
      <c r="BF100" s="97"/>
      <c r="BG100" s="97"/>
      <c r="BH100" s="97"/>
      <c r="BI100" s="97"/>
      <c r="BJ100" s="97"/>
      <c r="BK100" s="97"/>
      <c r="BL100" s="97"/>
      <c r="BM100" s="97"/>
      <c r="BN100" s="97"/>
      <c r="BO100" s="97"/>
      <c r="BP100" s="97"/>
      <c r="BQ100" s="97"/>
      <c r="BR100" s="97"/>
      <c r="BS100" s="97"/>
      <c r="BT100" s="97"/>
      <c r="BU100" s="97"/>
      <c r="BV100" s="97"/>
      <c r="BW100" s="97"/>
      <c r="BX100" s="97"/>
      <c r="BY100" s="97"/>
      <c r="BZ100" s="97"/>
      <c r="CA100" s="97"/>
      <c r="CB100" s="97"/>
      <c r="CC100" s="97"/>
      <c r="CD100" s="97"/>
      <c r="CE100" s="97"/>
      <c r="CF100" s="97"/>
      <c r="CG100" s="97"/>
      <c r="CH100" s="97"/>
      <c r="CI100" s="97"/>
      <c r="CJ100" s="97"/>
      <c r="CK100" s="97"/>
      <c r="CL100" s="97"/>
      <c r="CM100" s="97"/>
      <c r="CN100" s="97"/>
      <c r="CO100" s="97"/>
      <c r="CP100" s="97"/>
      <c r="CQ100" s="97"/>
      <c r="CR100" s="97"/>
      <c r="CS100" s="97"/>
      <c r="CT100" s="97"/>
      <c r="CU100" s="97"/>
      <c r="CV100" s="97"/>
      <c r="CW100" s="97"/>
      <c r="CX100" s="97"/>
      <c r="CY100" s="97"/>
      <c r="CZ100" s="97"/>
      <c r="DA100" s="97"/>
      <c r="DB100" s="97"/>
      <c r="DC100" s="97"/>
      <c r="DD100" s="97"/>
      <c r="DE100" s="97"/>
      <c r="DF100" s="97"/>
      <c r="DG100" s="97"/>
      <c r="DH100" s="97"/>
      <c r="DI100" s="97"/>
      <c r="DJ100" s="97"/>
      <c r="DK100" s="97"/>
      <c r="DL100" s="97"/>
      <c r="DM100" s="97"/>
      <c r="DN100" s="97"/>
      <c r="DO100" s="97"/>
      <c r="DP100" s="97"/>
      <c r="DQ100" s="97"/>
      <c r="DR100" s="97"/>
      <c r="DS100" s="97"/>
      <c r="DT100" s="97"/>
      <c r="DU100" s="97"/>
      <c r="DV100" s="97"/>
      <c r="DW100" s="97"/>
      <c r="DX100" s="97"/>
      <c r="DY100" s="97"/>
      <c r="DZ100" s="97"/>
      <c r="EA100" s="97"/>
      <c r="EB100" s="97"/>
      <c r="EC100" s="97"/>
      <c r="ED100" s="97"/>
      <c r="EE100" s="97"/>
      <c r="EF100" s="97"/>
      <c r="EG100" s="97"/>
      <c r="EH100" s="97"/>
      <c r="EI100" s="97"/>
      <c r="EJ100" s="97"/>
      <c r="EK100" s="97"/>
      <c r="EL100" s="97"/>
      <c r="EM100" s="97"/>
      <c r="EN100" s="97"/>
      <c r="EO100" s="97"/>
      <c r="EP100" s="97"/>
      <c r="EQ100" s="97"/>
      <c r="ER100" s="97"/>
      <c r="ES100" s="97"/>
      <c r="ET100" s="97"/>
      <c r="EU100" s="97"/>
      <c r="EV100" s="97"/>
      <c r="EW100" s="97"/>
      <c r="EX100" s="97"/>
      <c r="EY100" s="97"/>
      <c r="EZ100" s="97"/>
      <c r="FA100" s="97"/>
      <c r="FB100" s="97"/>
      <c r="FC100" s="97"/>
      <c r="FD100" s="97"/>
      <c r="FE100" s="97"/>
      <c r="FF100" s="97"/>
      <c r="FG100" s="97"/>
      <c r="FH100" s="97"/>
      <c r="FI100" s="97"/>
      <c r="FJ100" s="97"/>
      <c r="FK100" s="97"/>
      <c r="FL100" s="97"/>
      <c r="FM100" s="97"/>
      <c r="FN100" s="97"/>
      <c r="FO100" s="97"/>
      <c r="FP100" s="97"/>
      <c r="FQ100" s="97"/>
      <c r="FR100" s="97"/>
      <c r="FS100" s="97"/>
      <c r="FT100" s="97"/>
      <c r="FU100" s="97"/>
      <c r="FV100" s="97"/>
      <c r="FW100" s="97"/>
      <c r="FX100" s="97"/>
      <c r="FY100" s="97"/>
      <c r="FZ100" s="97"/>
      <c r="GA100" s="97"/>
      <c r="GB100" s="97"/>
      <c r="GC100" s="97"/>
      <c r="GD100" s="97"/>
      <c r="GE100" s="97"/>
      <c r="GF100" s="97"/>
      <c r="GG100" s="97"/>
      <c r="GH100" s="97"/>
      <c r="GI100" s="97"/>
      <c r="GJ100" s="97"/>
      <c r="GK100" s="97"/>
      <c r="GL100" s="97"/>
      <c r="GM100" s="97"/>
      <c r="GN100" s="97"/>
      <c r="GO100" s="97"/>
      <c r="GP100" s="97"/>
      <c r="GQ100" s="97"/>
      <c r="GR100" s="97"/>
      <c r="GS100" s="97"/>
      <c r="GT100" s="97"/>
      <c r="GU100" s="97"/>
      <c r="GV100" s="97"/>
      <c r="GW100" s="97"/>
      <c r="GX100" s="97"/>
      <c r="GY100" s="97"/>
      <c r="GZ100" s="97"/>
      <c r="HA100" s="97"/>
      <c r="HB100" s="97"/>
      <c r="HC100" s="97"/>
      <c r="HD100" s="97"/>
      <c r="HE100" s="97"/>
      <c r="HF100" s="97"/>
      <c r="HG100" s="97"/>
      <c r="HH100" s="97"/>
      <c r="HI100" s="97"/>
      <c r="HJ100" s="97"/>
      <c r="HK100" s="97"/>
      <c r="HL100" s="97"/>
      <c r="HM100" s="97"/>
      <c r="HN100" s="97"/>
      <c r="HO100" s="97"/>
      <c r="HP100" s="97"/>
      <c r="HQ100" s="97"/>
      <c r="HR100" s="97"/>
      <c r="HS100" s="97"/>
      <c r="HT100" s="97"/>
      <c r="HU100" s="97"/>
      <c r="HV100" s="97"/>
      <c r="HW100" s="97"/>
      <c r="HX100" s="97"/>
      <c r="HY100" s="97"/>
      <c r="HZ100" s="97"/>
      <c r="IA100" s="97"/>
      <c r="IB100" s="97"/>
      <c r="IC100" s="97"/>
      <c r="ID100" s="97"/>
      <c r="IE100" s="97"/>
      <c r="IF100" s="97"/>
      <c r="IG100" s="97"/>
      <c r="IH100" s="97"/>
      <c r="II100" s="97"/>
      <c r="IJ100" s="97"/>
      <c r="IK100" s="97"/>
      <c r="IL100" s="97"/>
      <c r="IM100" s="97"/>
      <c r="IN100" s="97"/>
      <c r="IO100" s="97"/>
      <c r="IP100" s="97"/>
    </row>
    <row r="101" spans="7:250" ht="12.75">
      <c r="G101" s="97"/>
      <c r="H101" s="88"/>
      <c r="I101" s="97"/>
      <c r="J101" s="97"/>
      <c r="K101" s="97"/>
      <c r="L101" s="97"/>
      <c r="M101" s="97"/>
      <c r="N101" s="97"/>
      <c r="O101" s="97"/>
      <c r="P101" s="97"/>
      <c r="Q101" s="97"/>
      <c r="R101" s="97"/>
      <c r="S101" s="97"/>
      <c r="T101" s="97"/>
      <c r="U101" s="97"/>
      <c r="V101" s="97"/>
      <c r="W101" s="97"/>
      <c r="X101" s="97"/>
      <c r="Y101" s="97"/>
      <c r="Z101" s="97"/>
      <c r="AA101" s="97"/>
      <c r="AB101" s="97"/>
      <c r="AC101" s="97"/>
      <c r="AD101" s="97"/>
      <c r="AE101" s="97"/>
      <c r="AF101" s="97"/>
      <c r="AG101" s="97"/>
      <c r="AH101" s="97"/>
      <c r="AI101" s="97"/>
      <c r="AJ101" s="97"/>
      <c r="AK101" s="97"/>
      <c r="AL101" s="97"/>
      <c r="AM101" s="97"/>
      <c r="AN101" s="97"/>
      <c r="AO101" s="97"/>
      <c r="AP101" s="97"/>
      <c r="AQ101" s="97"/>
      <c r="AR101" s="97"/>
      <c r="AS101" s="97"/>
      <c r="AT101" s="97"/>
      <c r="AU101" s="97"/>
      <c r="AV101" s="97"/>
      <c r="AW101" s="97"/>
      <c r="AX101" s="97"/>
      <c r="AY101" s="97"/>
      <c r="AZ101" s="97"/>
      <c r="BA101" s="97"/>
      <c r="BB101" s="97"/>
      <c r="BC101" s="97"/>
      <c r="BD101" s="97"/>
      <c r="BE101" s="97"/>
      <c r="BF101" s="97"/>
      <c r="BG101" s="97"/>
      <c r="BH101" s="97"/>
      <c r="BI101" s="97"/>
      <c r="BJ101" s="97"/>
      <c r="BK101" s="97"/>
      <c r="BL101" s="97"/>
      <c r="BM101" s="97"/>
      <c r="BN101" s="97"/>
      <c r="BO101" s="97"/>
      <c r="BP101" s="97"/>
      <c r="BQ101" s="97"/>
      <c r="BR101" s="97"/>
      <c r="BS101" s="97"/>
      <c r="BT101" s="97"/>
      <c r="BU101" s="97"/>
      <c r="BV101" s="97"/>
      <c r="BW101" s="97"/>
      <c r="BX101" s="97"/>
      <c r="BY101" s="97"/>
      <c r="BZ101" s="97"/>
      <c r="CA101" s="97"/>
      <c r="CB101" s="97"/>
      <c r="CC101" s="97"/>
      <c r="CD101" s="97"/>
      <c r="CE101" s="97"/>
      <c r="CF101" s="97"/>
      <c r="CG101" s="97"/>
      <c r="CH101" s="97"/>
      <c r="CI101" s="97"/>
      <c r="CJ101" s="97"/>
      <c r="CK101" s="97"/>
      <c r="CL101" s="97"/>
      <c r="CM101" s="97"/>
      <c r="CN101" s="97"/>
      <c r="CO101" s="97"/>
      <c r="CP101" s="97"/>
      <c r="CQ101" s="97"/>
      <c r="CR101" s="97"/>
      <c r="CS101" s="97"/>
      <c r="CT101" s="97"/>
      <c r="CU101" s="97"/>
      <c r="CV101" s="97"/>
      <c r="CW101" s="97"/>
      <c r="CX101" s="97"/>
      <c r="CY101" s="97"/>
      <c r="CZ101" s="97"/>
      <c r="DA101" s="97"/>
      <c r="DB101" s="97"/>
      <c r="DC101" s="97"/>
      <c r="DD101" s="97"/>
      <c r="DE101" s="97"/>
      <c r="DF101" s="97"/>
      <c r="DG101" s="97"/>
      <c r="DH101" s="97"/>
      <c r="DI101" s="97"/>
      <c r="DJ101" s="97"/>
      <c r="DK101" s="97"/>
      <c r="DL101" s="97"/>
      <c r="DM101" s="97"/>
      <c r="DN101" s="97"/>
      <c r="DO101" s="97"/>
      <c r="DP101" s="97"/>
      <c r="DQ101" s="97"/>
      <c r="DR101" s="97"/>
      <c r="DS101" s="97"/>
      <c r="DT101" s="97"/>
      <c r="DU101" s="97"/>
      <c r="DV101" s="97"/>
      <c r="DW101" s="97"/>
      <c r="DX101" s="97"/>
      <c r="DY101" s="97"/>
      <c r="DZ101" s="97"/>
      <c r="EA101" s="97"/>
      <c r="EB101" s="97"/>
      <c r="EC101" s="97"/>
      <c r="ED101" s="97"/>
      <c r="EE101" s="97"/>
      <c r="EF101" s="97"/>
      <c r="EG101" s="97"/>
      <c r="EH101" s="97"/>
      <c r="EI101" s="97"/>
      <c r="EJ101" s="97"/>
      <c r="EK101" s="97"/>
      <c r="EL101" s="97"/>
      <c r="EM101" s="97"/>
      <c r="EN101" s="97"/>
      <c r="EO101" s="97"/>
      <c r="EP101" s="97"/>
      <c r="EQ101" s="97"/>
      <c r="ER101" s="97"/>
      <c r="ES101" s="97"/>
      <c r="ET101" s="97"/>
      <c r="EU101" s="97"/>
      <c r="EV101" s="97"/>
      <c r="EW101" s="97"/>
      <c r="EX101" s="97"/>
      <c r="EY101" s="97"/>
      <c r="EZ101" s="97"/>
      <c r="FA101" s="97"/>
      <c r="FB101" s="97"/>
      <c r="FC101" s="97"/>
      <c r="FD101" s="97"/>
      <c r="FE101" s="97"/>
      <c r="FF101" s="97"/>
      <c r="FG101" s="97"/>
      <c r="FH101" s="97"/>
      <c r="FI101" s="97"/>
      <c r="FJ101" s="97"/>
      <c r="FK101" s="97"/>
      <c r="FL101" s="97"/>
      <c r="FM101" s="97"/>
      <c r="FN101" s="97"/>
      <c r="FO101" s="97"/>
      <c r="FP101" s="97"/>
      <c r="FQ101" s="97"/>
      <c r="FR101" s="97"/>
      <c r="FS101" s="97"/>
      <c r="FT101" s="97"/>
      <c r="FU101" s="97"/>
      <c r="FV101" s="97"/>
      <c r="FW101" s="97"/>
      <c r="FX101" s="97"/>
      <c r="FY101" s="97"/>
      <c r="FZ101" s="97"/>
      <c r="GA101" s="97"/>
      <c r="GB101" s="97"/>
      <c r="GC101" s="97"/>
      <c r="GD101" s="97"/>
      <c r="GE101" s="97"/>
      <c r="GF101" s="97"/>
      <c r="GG101" s="97"/>
      <c r="GH101" s="97"/>
      <c r="GI101" s="97"/>
      <c r="GJ101" s="97"/>
      <c r="GK101" s="97"/>
      <c r="GL101" s="97"/>
      <c r="GM101" s="97"/>
      <c r="GN101" s="97"/>
      <c r="GO101" s="97"/>
      <c r="GP101" s="97"/>
      <c r="GQ101" s="97"/>
      <c r="GR101" s="97"/>
      <c r="GS101" s="97"/>
      <c r="GT101" s="97"/>
      <c r="GU101" s="97"/>
      <c r="GV101" s="97"/>
      <c r="GW101" s="97"/>
      <c r="GX101" s="97"/>
      <c r="GY101" s="97"/>
      <c r="GZ101" s="97"/>
      <c r="HA101" s="97"/>
      <c r="HB101" s="97"/>
      <c r="HC101" s="97"/>
      <c r="HD101" s="97"/>
      <c r="HE101" s="97"/>
      <c r="HF101" s="97"/>
      <c r="HG101" s="97"/>
      <c r="HH101" s="97"/>
      <c r="HI101" s="97"/>
      <c r="HJ101" s="97"/>
      <c r="HK101" s="97"/>
      <c r="HL101" s="97"/>
      <c r="HM101" s="97"/>
      <c r="HN101" s="97"/>
      <c r="HO101" s="97"/>
      <c r="HP101" s="97"/>
      <c r="HQ101" s="97"/>
      <c r="HR101" s="97"/>
      <c r="HS101" s="97"/>
      <c r="HT101" s="97"/>
      <c r="HU101" s="97"/>
      <c r="HV101" s="97"/>
      <c r="HW101" s="97"/>
      <c r="HX101" s="97"/>
      <c r="HY101" s="97"/>
      <c r="HZ101" s="97"/>
      <c r="IA101" s="97"/>
      <c r="IB101" s="97"/>
      <c r="IC101" s="97"/>
      <c r="ID101" s="97"/>
      <c r="IE101" s="97"/>
      <c r="IF101" s="97"/>
      <c r="IG101" s="97"/>
      <c r="IH101" s="97"/>
      <c r="II101" s="97"/>
      <c r="IJ101" s="97"/>
      <c r="IK101" s="97"/>
      <c r="IL101" s="97"/>
      <c r="IM101" s="97"/>
      <c r="IN101" s="97"/>
      <c r="IO101" s="97"/>
      <c r="IP101" s="97"/>
    </row>
    <row r="102" spans="7:250" ht="12.75">
      <c r="G102" s="97"/>
      <c r="H102" s="88"/>
      <c r="I102" s="97"/>
      <c r="J102" s="97"/>
      <c r="K102" s="97"/>
      <c r="L102" s="97"/>
      <c r="M102" s="97"/>
      <c r="N102" s="97"/>
      <c r="O102" s="97"/>
      <c r="P102" s="97"/>
      <c r="Q102" s="97"/>
      <c r="R102" s="97"/>
      <c r="S102" s="97"/>
      <c r="T102" s="97"/>
      <c r="U102" s="97"/>
      <c r="V102" s="97"/>
      <c r="W102" s="97"/>
      <c r="X102" s="97"/>
      <c r="Y102" s="97"/>
      <c r="Z102" s="97"/>
      <c r="AA102" s="97"/>
      <c r="AB102" s="97"/>
      <c r="AC102" s="97"/>
      <c r="AD102" s="97"/>
      <c r="AE102" s="97"/>
      <c r="AF102" s="97"/>
      <c r="AG102" s="97"/>
      <c r="AH102" s="97"/>
      <c r="AI102" s="97"/>
      <c r="AJ102" s="97"/>
      <c r="AK102" s="97"/>
      <c r="AL102" s="97"/>
      <c r="AM102" s="97"/>
      <c r="AN102" s="97"/>
      <c r="AO102" s="97"/>
      <c r="AP102" s="97"/>
      <c r="AQ102" s="97"/>
      <c r="AR102" s="97"/>
      <c r="AS102" s="97"/>
      <c r="AT102" s="97"/>
      <c r="AU102" s="97"/>
      <c r="AV102" s="97"/>
      <c r="AW102" s="97"/>
      <c r="AX102" s="97"/>
      <c r="AY102" s="97"/>
      <c r="AZ102" s="97"/>
      <c r="BA102" s="97"/>
      <c r="BB102" s="97"/>
      <c r="BC102" s="97"/>
      <c r="BD102" s="97"/>
      <c r="BE102" s="97"/>
      <c r="BF102" s="97"/>
      <c r="BG102" s="97"/>
      <c r="BH102" s="97"/>
      <c r="BI102" s="97"/>
      <c r="BJ102" s="97"/>
      <c r="BK102" s="97"/>
      <c r="BL102" s="97"/>
      <c r="BM102" s="97"/>
      <c r="BN102" s="97"/>
      <c r="BO102" s="97"/>
      <c r="BP102" s="97"/>
      <c r="BQ102" s="97"/>
      <c r="BR102" s="97"/>
      <c r="BS102" s="97"/>
      <c r="BT102" s="97"/>
      <c r="BU102" s="97"/>
      <c r="BV102" s="97"/>
      <c r="BW102" s="97"/>
      <c r="BX102" s="97"/>
      <c r="BY102" s="97"/>
      <c r="BZ102" s="97"/>
      <c r="CA102" s="97"/>
      <c r="CB102" s="97"/>
      <c r="CC102" s="97"/>
      <c r="CD102" s="97"/>
      <c r="CE102" s="97"/>
      <c r="CF102" s="97"/>
      <c r="CG102" s="97"/>
      <c r="CH102" s="97"/>
      <c r="CI102" s="97"/>
      <c r="CJ102" s="97"/>
      <c r="CK102" s="97"/>
      <c r="CL102" s="97"/>
      <c r="CM102" s="97"/>
      <c r="CN102" s="97"/>
      <c r="CO102" s="97"/>
      <c r="CP102" s="97"/>
      <c r="CQ102" s="97"/>
      <c r="CR102" s="97"/>
      <c r="CS102" s="97"/>
      <c r="CT102" s="97"/>
      <c r="CU102" s="97"/>
      <c r="CV102" s="97"/>
      <c r="CW102" s="97"/>
      <c r="CX102" s="97"/>
      <c r="CY102" s="97"/>
      <c r="CZ102" s="97"/>
      <c r="DA102" s="97"/>
      <c r="DB102" s="97"/>
      <c r="DC102" s="97"/>
      <c r="DD102" s="97"/>
      <c r="DE102" s="97"/>
      <c r="DF102" s="97"/>
      <c r="DG102" s="97"/>
      <c r="DH102" s="97"/>
      <c r="DI102" s="97"/>
      <c r="DJ102" s="97"/>
      <c r="DK102" s="97"/>
      <c r="DL102" s="97"/>
      <c r="DM102" s="97"/>
      <c r="DN102" s="97"/>
      <c r="DO102" s="97"/>
      <c r="DP102" s="97"/>
      <c r="DQ102" s="97"/>
      <c r="DR102" s="97"/>
      <c r="DS102" s="97"/>
      <c r="DT102" s="97"/>
      <c r="DU102" s="97"/>
      <c r="DV102" s="97"/>
      <c r="DW102" s="97"/>
      <c r="DX102" s="97"/>
      <c r="DY102" s="97"/>
      <c r="DZ102" s="97"/>
      <c r="EA102" s="97"/>
      <c r="EB102" s="97"/>
      <c r="EC102" s="97"/>
      <c r="ED102" s="97"/>
      <c r="EE102" s="97"/>
      <c r="EF102" s="97"/>
      <c r="EG102" s="97"/>
      <c r="EH102" s="97"/>
      <c r="EI102" s="97"/>
      <c r="EJ102" s="97"/>
      <c r="EK102" s="97"/>
      <c r="EL102" s="97"/>
      <c r="EM102" s="97"/>
      <c r="EN102" s="97"/>
      <c r="EO102" s="97"/>
      <c r="EP102" s="97"/>
      <c r="EQ102" s="97"/>
      <c r="ER102" s="97"/>
      <c r="ES102" s="97"/>
      <c r="ET102" s="97"/>
      <c r="EU102" s="97"/>
      <c r="EV102" s="97"/>
      <c r="EW102" s="97"/>
      <c r="EX102" s="97"/>
      <c r="EY102" s="97"/>
      <c r="EZ102" s="97"/>
      <c r="FA102" s="97"/>
      <c r="FB102" s="97"/>
      <c r="FC102" s="97"/>
      <c r="FD102" s="97"/>
      <c r="FE102" s="97"/>
      <c r="FF102" s="97"/>
      <c r="FG102" s="97"/>
      <c r="FH102" s="97"/>
      <c r="FI102" s="97"/>
      <c r="FJ102" s="97"/>
      <c r="FK102" s="97"/>
      <c r="FL102" s="97"/>
      <c r="FM102" s="97"/>
      <c r="FN102" s="97"/>
      <c r="FO102" s="97"/>
      <c r="FP102" s="97"/>
      <c r="FQ102" s="97"/>
      <c r="FR102" s="97"/>
      <c r="FS102" s="97"/>
      <c r="FT102" s="97"/>
      <c r="FU102" s="97"/>
      <c r="FV102" s="97"/>
      <c r="FW102" s="97"/>
      <c r="FX102" s="97"/>
      <c r="FY102" s="97"/>
      <c r="FZ102" s="97"/>
      <c r="GA102" s="97"/>
      <c r="GB102" s="97"/>
      <c r="GC102" s="97"/>
      <c r="GD102" s="97"/>
      <c r="GE102" s="97"/>
      <c r="GF102" s="97"/>
      <c r="GG102" s="97"/>
      <c r="GH102" s="97"/>
      <c r="GI102" s="97"/>
      <c r="GJ102" s="97"/>
      <c r="GK102" s="97"/>
      <c r="GL102" s="97"/>
      <c r="GM102" s="97"/>
      <c r="GN102" s="97"/>
      <c r="GO102" s="97"/>
      <c r="GP102" s="97"/>
      <c r="GQ102" s="97"/>
      <c r="GR102" s="97"/>
      <c r="GS102" s="97"/>
      <c r="GT102" s="97"/>
      <c r="GU102" s="97"/>
      <c r="GV102" s="97"/>
      <c r="GW102" s="97"/>
      <c r="GX102" s="97"/>
      <c r="GY102" s="97"/>
      <c r="GZ102" s="97"/>
      <c r="HA102" s="97"/>
      <c r="HB102" s="97"/>
      <c r="HC102" s="97"/>
      <c r="HD102" s="97"/>
      <c r="HE102" s="97"/>
      <c r="HF102" s="97"/>
      <c r="HG102" s="97"/>
      <c r="HH102" s="97"/>
      <c r="HI102" s="97"/>
      <c r="HJ102" s="97"/>
      <c r="HK102" s="97"/>
      <c r="HL102" s="97"/>
      <c r="HM102" s="97"/>
      <c r="HN102" s="97"/>
      <c r="HO102" s="97"/>
      <c r="HP102" s="97"/>
      <c r="HQ102" s="97"/>
      <c r="HR102" s="97"/>
      <c r="HS102" s="97"/>
      <c r="HT102" s="97"/>
      <c r="HU102" s="97"/>
      <c r="HV102" s="97"/>
      <c r="HW102" s="97"/>
      <c r="HX102" s="97"/>
      <c r="HY102" s="97"/>
      <c r="HZ102" s="97"/>
      <c r="IA102" s="97"/>
      <c r="IB102" s="97"/>
      <c r="IC102" s="97"/>
      <c r="ID102" s="97"/>
      <c r="IE102" s="97"/>
      <c r="IF102" s="97"/>
      <c r="IG102" s="97"/>
      <c r="IH102" s="97"/>
      <c r="II102" s="97"/>
      <c r="IJ102" s="97"/>
      <c r="IK102" s="97"/>
      <c r="IL102" s="97"/>
      <c r="IM102" s="97"/>
      <c r="IN102" s="97"/>
      <c r="IO102" s="97"/>
      <c r="IP102" s="97"/>
    </row>
    <row r="103" spans="7:250" ht="12.75">
      <c r="G103" s="97"/>
      <c r="H103" s="88"/>
      <c r="I103" s="97"/>
      <c r="J103" s="97"/>
      <c r="K103" s="97"/>
      <c r="L103" s="97"/>
      <c r="M103" s="97"/>
      <c r="N103" s="97"/>
      <c r="O103" s="97"/>
      <c r="P103" s="97"/>
      <c r="Q103" s="97"/>
      <c r="R103" s="97"/>
      <c r="S103" s="97"/>
      <c r="T103" s="97"/>
      <c r="U103" s="97"/>
      <c r="V103" s="97"/>
      <c r="W103" s="97"/>
      <c r="X103" s="97"/>
      <c r="Y103" s="97"/>
      <c r="Z103" s="97"/>
      <c r="AA103" s="97"/>
      <c r="AB103" s="97"/>
      <c r="AC103" s="97"/>
      <c r="AD103" s="97"/>
      <c r="AE103" s="97"/>
      <c r="AF103" s="97"/>
      <c r="AG103" s="97"/>
      <c r="AH103" s="97"/>
      <c r="AI103" s="97"/>
      <c r="AJ103" s="97"/>
      <c r="AK103" s="97"/>
      <c r="AL103" s="97"/>
      <c r="AM103" s="97"/>
      <c r="AN103" s="97"/>
      <c r="AO103" s="97"/>
      <c r="AP103" s="97"/>
      <c r="AQ103" s="97"/>
      <c r="AR103" s="97"/>
      <c r="AS103" s="97"/>
      <c r="AT103" s="97"/>
      <c r="AU103" s="97"/>
      <c r="AV103" s="97"/>
      <c r="AW103" s="97"/>
      <c r="AX103" s="97"/>
      <c r="AY103" s="97"/>
      <c r="AZ103" s="97"/>
      <c r="BA103" s="97"/>
      <c r="BB103" s="97"/>
      <c r="BC103" s="97"/>
      <c r="BD103" s="97"/>
      <c r="BE103" s="97"/>
      <c r="BF103" s="97"/>
      <c r="BG103" s="97"/>
      <c r="BH103" s="97"/>
      <c r="BI103" s="97"/>
      <c r="BJ103" s="97"/>
      <c r="BK103" s="97"/>
      <c r="BL103" s="97"/>
      <c r="BM103" s="97"/>
      <c r="BN103" s="97"/>
      <c r="BO103" s="97"/>
      <c r="BP103" s="97"/>
      <c r="BQ103" s="97"/>
      <c r="BR103" s="97"/>
      <c r="BS103" s="97"/>
      <c r="BT103" s="97"/>
      <c r="BU103" s="97"/>
      <c r="BV103" s="97"/>
      <c r="BW103" s="97"/>
      <c r="BX103" s="97"/>
      <c r="BY103" s="97"/>
      <c r="BZ103" s="97"/>
      <c r="CA103" s="97"/>
      <c r="CB103" s="97"/>
      <c r="CC103" s="97"/>
      <c r="CD103" s="97"/>
      <c r="CE103" s="97"/>
      <c r="CF103" s="97"/>
      <c r="CG103" s="97"/>
      <c r="CH103" s="97"/>
      <c r="CI103" s="97"/>
      <c r="CJ103" s="97"/>
      <c r="CK103" s="97"/>
      <c r="CL103" s="97"/>
      <c r="CM103" s="97"/>
      <c r="CN103" s="97"/>
      <c r="CO103" s="97"/>
      <c r="CP103" s="97"/>
      <c r="CQ103" s="97"/>
      <c r="CR103" s="97"/>
      <c r="CS103" s="97"/>
      <c r="CT103" s="97"/>
      <c r="CU103" s="97"/>
      <c r="CV103" s="97"/>
      <c r="CW103" s="97"/>
      <c r="CX103" s="97"/>
      <c r="CY103" s="97"/>
      <c r="CZ103" s="97"/>
      <c r="DA103" s="97"/>
      <c r="DB103" s="97"/>
      <c r="DC103" s="97"/>
      <c r="DD103" s="97"/>
      <c r="DE103" s="97"/>
      <c r="DF103" s="97"/>
      <c r="DG103" s="97"/>
      <c r="DH103" s="97"/>
      <c r="DI103" s="97"/>
      <c r="DJ103" s="97"/>
      <c r="DK103" s="97"/>
      <c r="DL103" s="97"/>
      <c r="DM103" s="97"/>
      <c r="DN103" s="97"/>
      <c r="DO103" s="97"/>
      <c r="DP103" s="97"/>
      <c r="DQ103" s="97"/>
      <c r="DR103" s="97"/>
      <c r="DS103" s="97"/>
      <c r="DT103" s="97"/>
      <c r="DU103" s="97"/>
      <c r="DV103" s="97"/>
      <c r="DW103" s="97"/>
      <c r="DX103" s="97"/>
      <c r="DY103" s="97"/>
      <c r="DZ103" s="97"/>
      <c r="EA103" s="97"/>
      <c r="EB103" s="97"/>
      <c r="EC103" s="97"/>
      <c r="ED103" s="97"/>
      <c r="EE103" s="97"/>
      <c r="EF103" s="97"/>
      <c r="EG103" s="97"/>
      <c r="EH103" s="97"/>
      <c r="EI103" s="97"/>
      <c r="EJ103" s="97"/>
      <c r="EK103" s="97"/>
      <c r="EL103" s="97"/>
      <c r="EM103" s="97"/>
      <c r="EN103" s="97"/>
      <c r="EO103" s="97"/>
      <c r="EP103" s="97"/>
      <c r="EQ103" s="97"/>
      <c r="ER103" s="97"/>
      <c r="ES103" s="97"/>
      <c r="ET103" s="97"/>
      <c r="EU103" s="97"/>
      <c r="EV103" s="97"/>
      <c r="EW103" s="97"/>
      <c r="EX103" s="97"/>
      <c r="EY103" s="97"/>
      <c r="EZ103" s="97"/>
      <c r="FA103" s="97"/>
      <c r="FB103" s="97"/>
      <c r="FC103" s="97"/>
      <c r="FD103" s="97"/>
      <c r="FE103" s="97"/>
      <c r="FF103" s="97"/>
      <c r="FG103" s="97"/>
      <c r="FH103" s="97"/>
      <c r="FI103" s="97"/>
      <c r="FJ103" s="97"/>
      <c r="FK103" s="97"/>
      <c r="FL103" s="97"/>
      <c r="FM103" s="97"/>
      <c r="FN103" s="97"/>
      <c r="FO103" s="97"/>
      <c r="FP103" s="97"/>
      <c r="FQ103" s="97"/>
      <c r="FR103" s="97"/>
      <c r="FS103" s="97"/>
      <c r="FT103" s="97"/>
      <c r="FU103" s="97"/>
      <c r="FV103" s="97"/>
      <c r="FW103" s="97"/>
      <c r="FX103" s="97"/>
      <c r="FY103" s="97"/>
      <c r="FZ103" s="97"/>
      <c r="GA103" s="97"/>
      <c r="GB103" s="97"/>
      <c r="GC103" s="97"/>
      <c r="GD103" s="97"/>
      <c r="GE103" s="97"/>
      <c r="GF103" s="97"/>
      <c r="GG103" s="97"/>
      <c r="GH103" s="97"/>
      <c r="GI103" s="97"/>
      <c r="GJ103" s="97"/>
      <c r="GK103" s="97"/>
      <c r="GL103" s="97"/>
      <c r="GM103" s="97"/>
      <c r="GN103" s="97"/>
      <c r="GO103" s="97"/>
      <c r="GP103" s="97"/>
      <c r="GQ103" s="97"/>
      <c r="GR103" s="97"/>
      <c r="GS103" s="97"/>
      <c r="GT103" s="97"/>
      <c r="GU103" s="97"/>
      <c r="GV103" s="97"/>
      <c r="GW103" s="97"/>
      <c r="GX103" s="97"/>
      <c r="GY103" s="97"/>
      <c r="GZ103" s="97"/>
      <c r="HA103" s="97"/>
      <c r="HB103" s="97"/>
      <c r="HC103" s="97"/>
      <c r="HD103" s="97"/>
      <c r="HE103" s="97"/>
      <c r="HF103" s="97"/>
      <c r="HG103" s="97"/>
      <c r="HH103" s="97"/>
      <c r="HI103" s="97"/>
      <c r="HJ103" s="97"/>
      <c r="HK103" s="97"/>
      <c r="HL103" s="97"/>
      <c r="HM103" s="97"/>
      <c r="HN103" s="97"/>
      <c r="HO103" s="97"/>
      <c r="HP103" s="97"/>
      <c r="HQ103" s="97"/>
      <c r="HR103" s="97"/>
      <c r="HS103" s="97"/>
      <c r="HT103" s="97"/>
      <c r="HU103" s="97"/>
      <c r="HV103" s="97"/>
      <c r="HW103" s="97"/>
      <c r="HX103" s="97"/>
      <c r="HY103" s="97"/>
      <c r="HZ103" s="97"/>
      <c r="IA103" s="97"/>
      <c r="IB103" s="97"/>
      <c r="IC103" s="97"/>
      <c r="ID103" s="97"/>
      <c r="IE103" s="97"/>
      <c r="IF103" s="97"/>
      <c r="IG103" s="97"/>
      <c r="IH103" s="97"/>
      <c r="II103" s="97"/>
      <c r="IJ103" s="97"/>
      <c r="IK103" s="97"/>
      <c r="IL103" s="97"/>
      <c r="IM103" s="97"/>
      <c r="IN103" s="97"/>
      <c r="IO103" s="97"/>
      <c r="IP103" s="97"/>
    </row>
    <row r="104" spans="7:250" ht="12.75">
      <c r="G104" s="97"/>
      <c r="H104" s="88"/>
      <c r="I104" s="97"/>
      <c r="J104" s="97"/>
      <c r="K104" s="97"/>
      <c r="L104" s="97"/>
      <c r="M104" s="97"/>
      <c r="N104" s="97"/>
      <c r="O104" s="97"/>
      <c r="P104" s="97"/>
      <c r="Q104" s="97"/>
      <c r="R104" s="97"/>
      <c r="S104" s="97"/>
      <c r="T104" s="97"/>
      <c r="U104" s="97"/>
      <c r="V104" s="97"/>
      <c r="W104" s="97"/>
      <c r="X104" s="97"/>
      <c r="Y104" s="97"/>
      <c r="Z104" s="97"/>
      <c r="AA104" s="97"/>
      <c r="AB104" s="97"/>
      <c r="AC104" s="97"/>
      <c r="AD104" s="97"/>
      <c r="AE104" s="97"/>
      <c r="AF104" s="97"/>
      <c r="AG104" s="97"/>
      <c r="AH104" s="97"/>
      <c r="AI104" s="97"/>
      <c r="AJ104" s="97"/>
      <c r="AK104" s="97"/>
      <c r="AL104" s="97"/>
      <c r="AM104" s="97"/>
      <c r="AN104" s="97"/>
      <c r="AO104" s="97"/>
      <c r="AP104" s="97"/>
      <c r="AQ104" s="97"/>
      <c r="AR104" s="97"/>
      <c r="AS104" s="97"/>
      <c r="AT104" s="97"/>
      <c r="AU104" s="97"/>
      <c r="AV104" s="97"/>
      <c r="AW104" s="97"/>
      <c r="AX104" s="97"/>
      <c r="AY104" s="97"/>
      <c r="AZ104" s="97"/>
      <c r="BA104" s="97"/>
      <c r="BB104" s="97"/>
      <c r="BC104" s="97"/>
      <c r="BD104" s="97"/>
      <c r="BE104" s="97"/>
      <c r="BF104" s="97"/>
      <c r="BG104" s="97"/>
      <c r="BH104" s="97"/>
      <c r="BI104" s="97"/>
      <c r="BJ104" s="97"/>
      <c r="BK104" s="97"/>
      <c r="BL104" s="97"/>
      <c r="BM104" s="97"/>
      <c r="BN104" s="97"/>
      <c r="BO104" s="97"/>
      <c r="BP104" s="97"/>
      <c r="BQ104" s="97"/>
      <c r="BR104" s="97"/>
      <c r="BS104" s="97"/>
      <c r="BT104" s="97"/>
      <c r="BU104" s="97"/>
      <c r="BV104" s="97"/>
      <c r="BW104" s="97"/>
      <c r="BX104" s="97"/>
      <c r="BY104" s="97"/>
      <c r="BZ104" s="97"/>
      <c r="CA104" s="97"/>
      <c r="CB104" s="97"/>
      <c r="CC104" s="97"/>
      <c r="CD104" s="97"/>
      <c r="CE104" s="97"/>
      <c r="CF104" s="97"/>
      <c r="CG104" s="97"/>
      <c r="CH104" s="97"/>
      <c r="CI104" s="97"/>
      <c r="CJ104" s="97"/>
      <c r="CK104" s="97"/>
      <c r="CL104" s="97"/>
      <c r="CM104" s="97"/>
      <c r="CN104" s="97"/>
      <c r="CO104" s="97"/>
      <c r="CP104" s="97"/>
      <c r="CQ104" s="97"/>
      <c r="CR104" s="97"/>
      <c r="CS104" s="97"/>
      <c r="CT104" s="97"/>
      <c r="CU104" s="97"/>
      <c r="CV104" s="97"/>
      <c r="CW104" s="97"/>
      <c r="CX104" s="97"/>
      <c r="CY104" s="97"/>
      <c r="CZ104" s="97"/>
      <c r="DA104" s="97"/>
      <c r="DB104" s="97"/>
      <c r="DC104" s="97"/>
      <c r="DD104" s="97"/>
      <c r="DE104" s="97"/>
      <c r="DF104" s="97"/>
      <c r="DG104" s="97"/>
      <c r="DH104" s="97"/>
      <c r="DI104" s="97"/>
      <c r="DJ104" s="97"/>
      <c r="DK104" s="97"/>
      <c r="DL104" s="97"/>
      <c r="DM104" s="97"/>
      <c r="DN104" s="97"/>
      <c r="DO104" s="97"/>
      <c r="DP104" s="97"/>
      <c r="DQ104" s="97"/>
      <c r="DR104" s="97"/>
      <c r="DS104" s="97"/>
      <c r="DT104" s="97"/>
      <c r="DU104" s="97"/>
      <c r="DV104" s="97"/>
      <c r="DW104" s="97"/>
      <c r="DX104" s="97"/>
      <c r="DY104" s="97"/>
      <c r="DZ104" s="97"/>
      <c r="EA104" s="97"/>
      <c r="EB104" s="97"/>
      <c r="EC104" s="97"/>
      <c r="ED104" s="97"/>
      <c r="EE104" s="97"/>
      <c r="EF104" s="97"/>
      <c r="EG104" s="97"/>
      <c r="EH104" s="97"/>
      <c r="EI104" s="97"/>
      <c r="EJ104" s="97"/>
      <c r="EK104" s="97"/>
      <c r="EL104" s="97"/>
      <c r="EM104" s="97"/>
      <c r="EN104" s="97"/>
      <c r="EO104" s="97"/>
      <c r="EP104" s="97"/>
      <c r="EQ104" s="97"/>
      <c r="ER104" s="97"/>
      <c r="ES104" s="97"/>
      <c r="ET104" s="97"/>
      <c r="EU104" s="97"/>
      <c r="EV104" s="97"/>
      <c r="EW104" s="97"/>
      <c r="EX104" s="97"/>
      <c r="EY104" s="97"/>
      <c r="EZ104" s="97"/>
      <c r="FA104" s="97"/>
      <c r="FB104" s="97"/>
      <c r="FC104" s="97"/>
      <c r="FD104" s="97"/>
      <c r="FE104" s="97"/>
      <c r="FF104" s="97"/>
      <c r="FG104" s="97"/>
      <c r="FH104" s="97"/>
      <c r="FI104" s="97"/>
      <c r="FJ104" s="97"/>
      <c r="FK104" s="97"/>
      <c r="FL104" s="97"/>
      <c r="FM104" s="97"/>
      <c r="FN104" s="97"/>
      <c r="FO104" s="97"/>
      <c r="FP104" s="97"/>
      <c r="FQ104" s="97"/>
      <c r="FR104" s="97"/>
      <c r="FS104" s="97"/>
      <c r="FT104" s="97"/>
      <c r="FU104" s="97"/>
      <c r="FV104" s="97"/>
      <c r="FW104" s="97"/>
      <c r="FX104" s="97"/>
      <c r="FY104" s="97"/>
      <c r="FZ104" s="97"/>
      <c r="GA104" s="97"/>
      <c r="GB104" s="97"/>
      <c r="GC104" s="97"/>
      <c r="GD104" s="97"/>
      <c r="GE104" s="97"/>
      <c r="GF104" s="97"/>
      <c r="GG104" s="97"/>
      <c r="GH104" s="97"/>
      <c r="GI104" s="97"/>
      <c r="GJ104" s="97"/>
      <c r="GK104" s="97"/>
      <c r="GL104" s="97"/>
      <c r="GM104" s="97"/>
      <c r="GN104" s="97"/>
      <c r="GO104" s="97"/>
      <c r="GP104" s="97"/>
      <c r="GQ104" s="97"/>
      <c r="GR104" s="97"/>
      <c r="GS104" s="97"/>
      <c r="GT104" s="97"/>
      <c r="GU104" s="97"/>
      <c r="GV104" s="97"/>
      <c r="GW104" s="97"/>
      <c r="GX104" s="97"/>
      <c r="GY104" s="97"/>
      <c r="GZ104" s="97"/>
      <c r="HA104" s="97"/>
      <c r="HB104" s="97"/>
      <c r="HC104" s="97"/>
      <c r="HD104" s="97"/>
      <c r="HE104" s="97"/>
      <c r="HF104" s="97"/>
      <c r="HG104" s="97"/>
      <c r="HH104" s="97"/>
      <c r="HI104" s="97"/>
      <c r="HJ104" s="97"/>
      <c r="HK104" s="97"/>
      <c r="HL104" s="97"/>
      <c r="HM104" s="97"/>
      <c r="HN104" s="97"/>
      <c r="HO104" s="97"/>
      <c r="HP104" s="97"/>
      <c r="HQ104" s="97"/>
      <c r="HR104" s="97"/>
      <c r="HS104" s="97"/>
      <c r="HT104" s="97"/>
      <c r="HU104" s="97"/>
      <c r="HV104" s="97"/>
      <c r="HW104" s="97"/>
      <c r="HX104" s="97"/>
      <c r="HY104" s="97"/>
      <c r="HZ104" s="97"/>
      <c r="IA104" s="97"/>
      <c r="IB104" s="97"/>
      <c r="IC104" s="97"/>
      <c r="ID104" s="97"/>
      <c r="IE104" s="97"/>
      <c r="IF104" s="97"/>
      <c r="IG104" s="97"/>
      <c r="IH104" s="97"/>
      <c r="II104" s="97"/>
      <c r="IJ104" s="97"/>
      <c r="IK104" s="97"/>
      <c r="IL104" s="97"/>
      <c r="IM104" s="97"/>
      <c r="IN104" s="97"/>
      <c r="IO104" s="97"/>
      <c r="IP104" s="97"/>
    </row>
    <row r="105" spans="7:250" ht="12.75">
      <c r="G105" s="97"/>
      <c r="H105" s="88"/>
      <c r="I105" s="97"/>
      <c r="J105" s="97"/>
      <c r="K105" s="97"/>
      <c r="L105" s="97"/>
      <c r="M105" s="97"/>
      <c r="N105" s="97"/>
      <c r="O105" s="97"/>
      <c r="P105" s="97"/>
      <c r="Q105" s="97"/>
      <c r="R105" s="97"/>
      <c r="S105" s="97"/>
      <c r="T105" s="97"/>
      <c r="U105" s="97"/>
      <c r="V105" s="97"/>
      <c r="W105" s="97"/>
      <c r="X105" s="97"/>
      <c r="Y105" s="97"/>
      <c r="Z105" s="97"/>
      <c r="AA105" s="97"/>
      <c r="AB105" s="97"/>
      <c r="AC105" s="97"/>
      <c r="AD105" s="97"/>
      <c r="AE105" s="97"/>
      <c r="AF105" s="97"/>
      <c r="AG105" s="97"/>
      <c r="AH105" s="97"/>
      <c r="AI105" s="97"/>
      <c r="AJ105" s="97"/>
      <c r="AK105" s="97"/>
      <c r="AL105" s="97"/>
      <c r="AM105" s="97"/>
      <c r="AN105" s="97"/>
      <c r="AO105" s="97"/>
      <c r="AP105" s="97"/>
      <c r="AQ105" s="97"/>
      <c r="AR105" s="97"/>
      <c r="AS105" s="97"/>
      <c r="AT105" s="97"/>
      <c r="AU105" s="97"/>
      <c r="AV105" s="97"/>
      <c r="AW105" s="97"/>
      <c r="AX105" s="97"/>
      <c r="AY105" s="97"/>
      <c r="AZ105" s="97"/>
      <c r="BA105" s="97"/>
      <c r="BB105" s="97"/>
      <c r="BC105" s="97"/>
      <c r="BD105" s="97"/>
      <c r="BE105" s="97"/>
      <c r="BF105" s="97"/>
      <c r="BG105" s="97"/>
      <c r="BH105" s="97"/>
      <c r="BI105" s="97"/>
      <c r="BJ105" s="97"/>
      <c r="BK105" s="97"/>
      <c r="BL105" s="97"/>
      <c r="BM105" s="97"/>
      <c r="BN105" s="97"/>
      <c r="BO105" s="97"/>
      <c r="BP105" s="97"/>
      <c r="BQ105" s="97"/>
      <c r="BR105" s="97"/>
      <c r="BS105" s="97"/>
      <c r="BT105" s="97"/>
      <c r="BU105" s="97"/>
      <c r="BV105" s="97"/>
      <c r="BW105" s="97"/>
      <c r="BX105" s="97"/>
      <c r="BY105" s="97"/>
      <c r="BZ105" s="97"/>
      <c r="CA105" s="97"/>
      <c r="CB105" s="97"/>
      <c r="CC105" s="97"/>
      <c r="CD105" s="97"/>
      <c r="CE105" s="97"/>
      <c r="CF105" s="97"/>
      <c r="CG105" s="97"/>
      <c r="CH105" s="97"/>
      <c r="CI105" s="97"/>
      <c r="CJ105" s="97"/>
      <c r="CK105" s="97"/>
      <c r="CL105" s="97"/>
      <c r="CM105" s="97"/>
      <c r="CN105" s="97"/>
      <c r="CO105" s="97"/>
      <c r="CP105" s="97"/>
      <c r="CQ105" s="97"/>
      <c r="CR105" s="97"/>
      <c r="CS105" s="97"/>
      <c r="CT105" s="97"/>
      <c r="CU105" s="97"/>
      <c r="CV105" s="97"/>
      <c r="CW105" s="97"/>
      <c r="CX105" s="97"/>
      <c r="CY105" s="97"/>
      <c r="CZ105" s="97"/>
      <c r="DA105" s="97"/>
      <c r="DB105" s="97"/>
      <c r="DC105" s="97"/>
      <c r="DD105" s="97"/>
      <c r="DE105" s="97"/>
      <c r="DF105" s="97"/>
      <c r="DG105" s="97"/>
      <c r="DH105" s="97"/>
      <c r="DI105" s="97"/>
      <c r="DJ105" s="97"/>
      <c r="DK105" s="97"/>
      <c r="DL105" s="97"/>
      <c r="DM105" s="97"/>
      <c r="DN105" s="97"/>
      <c r="DO105" s="97"/>
      <c r="DP105" s="97"/>
      <c r="DQ105" s="97"/>
      <c r="DR105" s="97"/>
      <c r="DS105" s="97"/>
      <c r="DT105" s="97"/>
      <c r="DU105" s="97"/>
      <c r="DV105" s="97"/>
      <c r="DW105" s="97"/>
      <c r="DX105" s="97"/>
      <c r="DY105" s="97"/>
      <c r="DZ105" s="97"/>
      <c r="EA105" s="97"/>
      <c r="EB105" s="97"/>
      <c r="EC105" s="97"/>
      <c r="ED105" s="97"/>
      <c r="EE105" s="97"/>
      <c r="EF105" s="97"/>
      <c r="EG105" s="97"/>
      <c r="EH105" s="97"/>
      <c r="EI105" s="97"/>
      <c r="EJ105" s="97"/>
      <c r="EK105" s="97"/>
      <c r="EL105" s="97"/>
      <c r="EM105" s="97"/>
      <c r="EN105" s="97"/>
      <c r="EO105" s="97"/>
      <c r="EP105" s="97"/>
      <c r="EQ105" s="97"/>
      <c r="ER105" s="97"/>
      <c r="ES105" s="97"/>
      <c r="ET105" s="97"/>
      <c r="EU105" s="97"/>
      <c r="EV105" s="97"/>
      <c r="EW105" s="97"/>
      <c r="EX105" s="97"/>
      <c r="EY105" s="97"/>
      <c r="EZ105" s="97"/>
      <c r="FA105" s="97"/>
      <c r="FB105" s="97"/>
      <c r="FC105" s="97"/>
      <c r="FD105" s="97"/>
      <c r="FE105" s="97"/>
      <c r="FF105" s="97"/>
      <c r="FG105" s="97"/>
      <c r="FH105" s="97"/>
      <c r="FI105" s="97"/>
      <c r="FJ105" s="97"/>
      <c r="FK105" s="97"/>
      <c r="FL105" s="97"/>
      <c r="FM105" s="97"/>
      <c r="FN105" s="97"/>
      <c r="FO105" s="97"/>
      <c r="FP105" s="97"/>
      <c r="FQ105" s="97"/>
      <c r="FR105" s="97"/>
      <c r="FS105" s="97"/>
      <c r="FT105" s="97"/>
      <c r="FU105" s="97"/>
      <c r="FV105" s="97"/>
      <c r="FW105" s="97"/>
      <c r="FX105" s="97"/>
      <c r="FY105" s="97"/>
      <c r="FZ105" s="97"/>
      <c r="GA105" s="97"/>
      <c r="GB105" s="97"/>
      <c r="GC105" s="97"/>
      <c r="GD105" s="97"/>
      <c r="GE105" s="97"/>
      <c r="GF105" s="97"/>
      <c r="GG105" s="97"/>
      <c r="GH105" s="97"/>
      <c r="GI105" s="97"/>
      <c r="GJ105" s="97"/>
      <c r="GK105" s="97"/>
      <c r="GL105" s="97"/>
      <c r="GM105" s="97"/>
      <c r="GN105" s="97"/>
      <c r="GO105" s="97"/>
      <c r="GP105" s="97"/>
      <c r="GQ105" s="97"/>
      <c r="GR105" s="97"/>
      <c r="GS105" s="97"/>
      <c r="GT105" s="97"/>
      <c r="GU105" s="97"/>
      <c r="GV105" s="97"/>
      <c r="GW105" s="97"/>
      <c r="GX105" s="97"/>
      <c r="GY105" s="97"/>
      <c r="GZ105" s="97"/>
      <c r="HA105" s="97"/>
      <c r="HB105" s="97"/>
      <c r="HC105" s="97"/>
      <c r="HD105" s="97"/>
      <c r="HE105" s="97"/>
      <c r="HF105" s="97"/>
      <c r="HG105" s="97"/>
      <c r="HH105" s="97"/>
      <c r="HI105" s="97"/>
      <c r="HJ105" s="97"/>
      <c r="HK105" s="97"/>
      <c r="HL105" s="97"/>
      <c r="HM105" s="97"/>
      <c r="HN105" s="97"/>
      <c r="HO105" s="97"/>
      <c r="HP105" s="97"/>
      <c r="HQ105" s="97"/>
      <c r="HR105" s="97"/>
      <c r="HS105" s="97"/>
      <c r="HT105" s="97"/>
      <c r="HU105" s="97"/>
      <c r="HV105" s="97"/>
      <c r="HW105" s="97"/>
      <c r="HX105" s="97"/>
      <c r="HY105" s="97"/>
      <c r="HZ105" s="97"/>
      <c r="IA105" s="97"/>
      <c r="IB105" s="97"/>
      <c r="IC105" s="97"/>
      <c r="ID105" s="97"/>
      <c r="IE105" s="97"/>
      <c r="IF105" s="97"/>
      <c r="IG105" s="97"/>
      <c r="IH105" s="97"/>
      <c r="II105" s="97"/>
      <c r="IJ105" s="97"/>
      <c r="IK105" s="97"/>
      <c r="IL105" s="97"/>
      <c r="IM105" s="97"/>
      <c r="IN105" s="97"/>
      <c r="IO105" s="97"/>
      <c r="IP105" s="97"/>
    </row>
    <row r="106" spans="7:250" ht="12.75">
      <c r="G106" s="97"/>
      <c r="H106" s="88"/>
      <c r="I106" s="97"/>
      <c r="J106" s="97"/>
      <c r="K106" s="97"/>
      <c r="L106" s="97"/>
      <c r="M106" s="97"/>
      <c r="N106" s="97"/>
      <c r="O106" s="97"/>
      <c r="P106" s="97"/>
      <c r="Q106" s="97"/>
      <c r="R106" s="97"/>
      <c r="S106" s="97"/>
      <c r="T106" s="97"/>
      <c r="U106" s="97"/>
      <c r="V106" s="97"/>
      <c r="W106" s="97"/>
      <c r="X106" s="97"/>
      <c r="Y106" s="97"/>
      <c r="Z106" s="97"/>
      <c r="AA106" s="97"/>
      <c r="AB106" s="97"/>
      <c r="AC106" s="97"/>
      <c r="AD106" s="97"/>
      <c r="AE106" s="97"/>
      <c r="AF106" s="97"/>
      <c r="AG106" s="97"/>
      <c r="AH106" s="97"/>
      <c r="AI106" s="97"/>
      <c r="AJ106" s="97"/>
      <c r="AK106" s="97"/>
      <c r="AL106" s="97"/>
      <c r="AM106" s="97"/>
      <c r="AN106" s="97"/>
      <c r="AO106" s="97"/>
      <c r="AP106" s="97"/>
      <c r="AQ106" s="97"/>
      <c r="AR106" s="97"/>
      <c r="AS106" s="97"/>
      <c r="AT106" s="97"/>
      <c r="AU106" s="97"/>
      <c r="AV106" s="97"/>
      <c r="AW106" s="97"/>
      <c r="AX106" s="97"/>
      <c r="AY106" s="97"/>
      <c r="AZ106" s="97"/>
      <c r="BA106" s="97"/>
      <c r="BB106" s="97"/>
      <c r="BC106" s="97"/>
      <c r="BD106" s="97"/>
      <c r="BE106" s="97"/>
      <c r="BF106" s="97"/>
      <c r="BG106" s="97"/>
      <c r="BH106" s="97"/>
      <c r="BI106" s="97"/>
      <c r="BJ106" s="97"/>
      <c r="BK106" s="97"/>
      <c r="BL106" s="97"/>
      <c r="BM106" s="97"/>
      <c r="BN106" s="97"/>
      <c r="BO106" s="97"/>
      <c r="BP106" s="97"/>
      <c r="BQ106" s="97"/>
      <c r="BR106" s="97"/>
      <c r="BS106" s="97"/>
      <c r="BT106" s="97"/>
      <c r="BU106" s="97"/>
      <c r="BV106" s="97"/>
      <c r="BW106" s="97"/>
      <c r="BX106" s="97"/>
      <c r="BY106" s="97"/>
      <c r="BZ106" s="97"/>
      <c r="CA106" s="97"/>
      <c r="CB106" s="97"/>
      <c r="CC106" s="97"/>
      <c r="CD106" s="97"/>
      <c r="CE106" s="97"/>
      <c r="CF106" s="97"/>
      <c r="CG106" s="97"/>
      <c r="CH106" s="97"/>
      <c r="CI106" s="97"/>
      <c r="CJ106" s="97"/>
      <c r="CK106" s="97"/>
      <c r="CL106" s="97"/>
      <c r="CM106" s="97"/>
      <c r="CN106" s="97"/>
      <c r="CO106" s="97"/>
      <c r="CP106" s="97"/>
      <c r="CQ106" s="97"/>
      <c r="CR106" s="97"/>
      <c r="CS106" s="97"/>
      <c r="CT106" s="97"/>
      <c r="CU106" s="97"/>
      <c r="CV106" s="97"/>
      <c r="CW106" s="97"/>
      <c r="CX106" s="97"/>
      <c r="CY106" s="97"/>
      <c r="CZ106" s="97"/>
      <c r="DA106" s="97"/>
      <c r="DB106" s="97"/>
      <c r="DC106" s="97"/>
      <c r="DD106" s="97"/>
      <c r="DE106" s="97"/>
      <c r="DF106" s="97"/>
      <c r="DG106" s="97"/>
      <c r="DH106" s="97"/>
      <c r="DI106" s="97"/>
      <c r="DJ106" s="97"/>
      <c r="DK106" s="97"/>
      <c r="DL106" s="97"/>
      <c r="DM106" s="97"/>
      <c r="DN106" s="97"/>
      <c r="DO106" s="97"/>
      <c r="DP106" s="97"/>
      <c r="DQ106" s="97"/>
      <c r="DR106" s="97"/>
      <c r="DS106" s="97"/>
      <c r="DT106" s="97"/>
      <c r="DU106" s="97"/>
      <c r="DV106" s="97"/>
      <c r="DW106" s="97"/>
      <c r="DX106" s="97"/>
      <c r="DY106" s="97"/>
      <c r="DZ106" s="97"/>
      <c r="EA106" s="97"/>
      <c r="EB106" s="97"/>
      <c r="EC106" s="97"/>
      <c r="ED106" s="97"/>
      <c r="EE106" s="97"/>
      <c r="EF106" s="97"/>
      <c r="EG106" s="97"/>
      <c r="EH106" s="97"/>
      <c r="EI106" s="97"/>
      <c r="EJ106" s="97"/>
      <c r="EK106" s="97"/>
      <c r="EL106" s="97"/>
      <c r="EM106" s="97"/>
      <c r="EN106" s="97"/>
      <c r="EO106" s="97"/>
      <c r="EP106" s="97"/>
      <c r="EQ106" s="97"/>
      <c r="ER106" s="97"/>
      <c r="ES106" s="97"/>
      <c r="ET106" s="97"/>
      <c r="EU106" s="97"/>
      <c r="EV106" s="97"/>
      <c r="EW106" s="97"/>
      <c r="EX106" s="97"/>
      <c r="EY106" s="97"/>
      <c r="EZ106" s="97"/>
      <c r="FA106" s="97"/>
      <c r="FB106" s="97"/>
      <c r="FC106" s="97"/>
      <c r="FD106" s="97"/>
      <c r="FE106" s="97"/>
      <c r="FF106" s="97"/>
      <c r="FG106" s="97"/>
      <c r="FH106" s="97"/>
      <c r="FI106" s="97"/>
      <c r="FJ106" s="97"/>
      <c r="FK106" s="97"/>
      <c r="FL106" s="97"/>
      <c r="FM106" s="97"/>
      <c r="FN106" s="97"/>
      <c r="FO106" s="97"/>
      <c r="FP106" s="97"/>
      <c r="FQ106" s="97"/>
      <c r="FR106" s="97"/>
      <c r="FS106" s="97"/>
      <c r="FT106" s="97"/>
      <c r="FU106" s="97"/>
      <c r="FV106" s="97"/>
      <c r="FW106" s="97"/>
      <c r="FX106" s="97"/>
      <c r="FY106" s="97"/>
      <c r="FZ106" s="97"/>
      <c r="GA106" s="97"/>
      <c r="GB106" s="97"/>
      <c r="GC106" s="97"/>
      <c r="GD106" s="97"/>
      <c r="GE106" s="97"/>
      <c r="GF106" s="97"/>
      <c r="GG106" s="97"/>
      <c r="GH106" s="97"/>
      <c r="GI106" s="97"/>
      <c r="GJ106" s="97"/>
      <c r="GK106" s="97"/>
      <c r="GL106" s="97"/>
      <c r="GM106" s="97"/>
      <c r="GN106" s="97"/>
      <c r="GO106" s="97"/>
      <c r="GP106" s="97"/>
      <c r="GQ106" s="97"/>
      <c r="GR106" s="97"/>
      <c r="GS106" s="97"/>
      <c r="GT106" s="97"/>
      <c r="GU106" s="97"/>
      <c r="GV106" s="97"/>
      <c r="GW106" s="97"/>
      <c r="GX106" s="97"/>
      <c r="GY106" s="97"/>
      <c r="GZ106" s="97"/>
      <c r="HA106" s="97"/>
      <c r="HB106" s="97"/>
      <c r="HC106" s="97"/>
      <c r="HD106" s="97"/>
      <c r="HE106" s="97"/>
      <c r="HF106" s="97"/>
      <c r="HG106" s="97"/>
      <c r="HH106" s="97"/>
      <c r="HI106" s="97"/>
      <c r="HJ106" s="97"/>
      <c r="HK106" s="97"/>
      <c r="HL106" s="97"/>
      <c r="HM106" s="97"/>
      <c r="HN106" s="97"/>
      <c r="HO106" s="97"/>
      <c r="HP106" s="97"/>
      <c r="HQ106" s="97"/>
      <c r="HR106" s="97"/>
      <c r="HS106" s="97"/>
      <c r="HT106" s="97"/>
      <c r="HU106" s="97"/>
      <c r="HV106" s="97"/>
      <c r="HW106" s="97"/>
      <c r="HX106" s="97"/>
      <c r="HY106" s="97"/>
      <c r="HZ106" s="97"/>
      <c r="IA106" s="97"/>
      <c r="IB106" s="97"/>
      <c r="IC106" s="97"/>
      <c r="ID106" s="97"/>
      <c r="IE106" s="97"/>
      <c r="IF106" s="97"/>
      <c r="IG106" s="97"/>
      <c r="IH106" s="97"/>
      <c r="II106" s="97"/>
      <c r="IJ106" s="97"/>
      <c r="IK106" s="97"/>
      <c r="IL106" s="97"/>
      <c r="IM106" s="97"/>
      <c r="IN106" s="97"/>
      <c r="IO106" s="97"/>
      <c r="IP106" s="97"/>
    </row>
    <row r="107" spans="7:250" ht="12.75">
      <c r="G107" s="97"/>
      <c r="H107" s="88"/>
      <c r="I107" s="97"/>
      <c r="J107" s="97"/>
      <c r="K107" s="97"/>
      <c r="L107" s="97"/>
      <c r="M107" s="97"/>
      <c r="N107" s="97"/>
      <c r="O107" s="97"/>
      <c r="P107" s="97"/>
      <c r="Q107" s="97"/>
      <c r="R107" s="97"/>
      <c r="S107" s="97"/>
      <c r="T107" s="97"/>
      <c r="U107" s="97"/>
      <c r="V107" s="97"/>
      <c r="W107" s="97"/>
      <c r="X107" s="97"/>
      <c r="Y107" s="97"/>
      <c r="Z107" s="97"/>
      <c r="AA107" s="97"/>
      <c r="AB107" s="97"/>
      <c r="AC107" s="97"/>
      <c r="AD107" s="97"/>
      <c r="AE107" s="97"/>
      <c r="AF107" s="97"/>
      <c r="AG107" s="97"/>
      <c r="AH107" s="97"/>
      <c r="AI107" s="97"/>
      <c r="AJ107" s="97"/>
      <c r="AK107" s="97"/>
      <c r="AL107" s="97"/>
      <c r="AM107" s="97"/>
      <c r="AN107" s="97"/>
      <c r="AO107" s="97"/>
      <c r="AP107" s="97"/>
      <c r="AQ107" s="97"/>
      <c r="AR107" s="97"/>
      <c r="AS107" s="97"/>
      <c r="AT107" s="97"/>
      <c r="AU107" s="97"/>
      <c r="AV107" s="97"/>
      <c r="AW107" s="97"/>
      <c r="AX107" s="97"/>
      <c r="AY107" s="97"/>
      <c r="AZ107" s="97"/>
      <c r="BA107" s="97"/>
      <c r="BB107" s="97"/>
      <c r="BC107" s="97"/>
      <c r="BD107" s="97"/>
      <c r="BE107" s="97"/>
      <c r="BF107" s="97"/>
      <c r="BG107" s="97"/>
      <c r="BH107" s="97"/>
      <c r="BI107" s="97"/>
      <c r="BJ107" s="97"/>
      <c r="BK107" s="97"/>
      <c r="BL107" s="97"/>
      <c r="BM107" s="97"/>
      <c r="BN107" s="97"/>
      <c r="BO107" s="97"/>
      <c r="BP107" s="97"/>
      <c r="BQ107" s="97"/>
      <c r="BR107" s="97"/>
      <c r="BS107" s="97"/>
      <c r="BT107" s="97"/>
      <c r="BU107" s="97"/>
      <c r="BV107" s="97"/>
      <c r="BW107" s="97"/>
      <c r="BX107" s="97"/>
      <c r="BY107" s="97"/>
      <c r="BZ107" s="97"/>
      <c r="CA107" s="97"/>
      <c r="CB107" s="97"/>
      <c r="CC107" s="97"/>
      <c r="CD107" s="97"/>
      <c r="CE107" s="97"/>
      <c r="CF107" s="97"/>
      <c r="CG107" s="97"/>
      <c r="CH107" s="97"/>
      <c r="CI107" s="97"/>
      <c r="CJ107" s="97"/>
      <c r="CK107" s="97"/>
      <c r="CL107" s="97"/>
      <c r="CM107" s="97"/>
      <c r="CN107" s="97"/>
      <c r="CO107" s="97"/>
      <c r="CP107" s="97"/>
      <c r="CQ107" s="97"/>
      <c r="CR107" s="97"/>
      <c r="CS107" s="97"/>
      <c r="CT107" s="97"/>
      <c r="CU107" s="97"/>
      <c r="CV107" s="97"/>
      <c r="CW107" s="97"/>
      <c r="CX107" s="97"/>
      <c r="CY107" s="97"/>
      <c r="CZ107" s="97"/>
      <c r="DA107" s="97"/>
      <c r="DB107" s="97"/>
      <c r="DC107" s="97"/>
      <c r="DD107" s="97"/>
      <c r="DE107" s="97"/>
      <c r="DF107" s="97"/>
      <c r="DG107" s="97"/>
      <c r="DH107" s="97"/>
      <c r="DI107" s="97"/>
      <c r="DJ107" s="97"/>
      <c r="DK107" s="97"/>
      <c r="DL107" s="97"/>
      <c r="DM107" s="97"/>
      <c r="DN107" s="97"/>
      <c r="DO107" s="97"/>
      <c r="DP107" s="97"/>
      <c r="DQ107" s="97"/>
      <c r="DR107" s="97"/>
      <c r="DS107" s="97"/>
      <c r="DT107" s="97"/>
      <c r="DU107" s="97"/>
      <c r="DV107" s="97"/>
      <c r="DW107" s="97"/>
      <c r="DX107" s="97"/>
      <c r="DY107" s="97"/>
      <c r="DZ107" s="97"/>
      <c r="EA107" s="97"/>
      <c r="EB107" s="97"/>
      <c r="EC107" s="97"/>
      <c r="ED107" s="97"/>
      <c r="EE107" s="97"/>
      <c r="EF107" s="97"/>
      <c r="EG107" s="97"/>
      <c r="EH107" s="97"/>
      <c r="EI107" s="97"/>
      <c r="EJ107" s="97"/>
      <c r="EK107" s="97"/>
      <c r="EL107" s="97"/>
      <c r="EM107" s="97"/>
      <c r="EN107" s="97"/>
      <c r="EO107" s="97"/>
      <c r="EP107" s="97"/>
      <c r="EQ107" s="97"/>
      <c r="ER107" s="97"/>
      <c r="ES107" s="97"/>
      <c r="ET107" s="97"/>
      <c r="EU107" s="97"/>
      <c r="EV107" s="97"/>
      <c r="EW107" s="97"/>
      <c r="EX107" s="97"/>
      <c r="EY107" s="97"/>
      <c r="EZ107" s="97"/>
      <c r="FA107" s="97"/>
      <c r="FB107" s="97"/>
      <c r="FC107" s="97"/>
      <c r="FD107" s="97"/>
      <c r="FE107" s="97"/>
      <c r="FF107" s="97"/>
      <c r="FG107" s="97"/>
      <c r="FH107" s="97"/>
      <c r="FI107" s="97"/>
      <c r="FJ107" s="97"/>
      <c r="FK107" s="97"/>
      <c r="FL107" s="97"/>
      <c r="FM107" s="97"/>
      <c r="FN107" s="97"/>
      <c r="FO107" s="97"/>
      <c r="FP107" s="97"/>
      <c r="FQ107" s="97"/>
      <c r="FR107" s="97"/>
      <c r="FS107" s="97"/>
      <c r="FT107" s="97"/>
      <c r="FU107" s="97"/>
      <c r="FV107" s="97"/>
      <c r="FW107" s="97"/>
      <c r="FX107" s="97"/>
      <c r="FY107" s="97"/>
      <c r="FZ107" s="97"/>
      <c r="GA107" s="97"/>
      <c r="GB107" s="97"/>
      <c r="GC107" s="97"/>
      <c r="GD107" s="97"/>
      <c r="GE107" s="97"/>
      <c r="GF107" s="97"/>
      <c r="GG107" s="97"/>
      <c r="GH107" s="97"/>
      <c r="GI107" s="97"/>
      <c r="GJ107" s="97"/>
      <c r="GK107" s="97"/>
      <c r="GL107" s="97"/>
      <c r="GM107" s="97"/>
      <c r="GN107" s="97"/>
      <c r="GO107" s="97"/>
      <c r="GP107" s="97"/>
      <c r="GQ107" s="97"/>
      <c r="GR107" s="97"/>
      <c r="GS107" s="97"/>
      <c r="GT107" s="97"/>
      <c r="GU107" s="97"/>
      <c r="GV107" s="97"/>
      <c r="GW107" s="97"/>
      <c r="GX107" s="97"/>
      <c r="GY107" s="97"/>
      <c r="GZ107" s="97"/>
      <c r="HA107" s="97"/>
      <c r="HB107" s="97"/>
      <c r="HC107" s="97"/>
      <c r="HD107" s="97"/>
      <c r="HE107" s="97"/>
      <c r="HF107" s="97"/>
      <c r="HG107" s="97"/>
      <c r="HH107" s="97"/>
      <c r="HI107" s="97"/>
      <c r="HJ107" s="97"/>
      <c r="HK107" s="97"/>
      <c r="HL107" s="97"/>
      <c r="HM107" s="97"/>
      <c r="HN107" s="97"/>
      <c r="HO107" s="97"/>
      <c r="HP107" s="97"/>
      <c r="HQ107" s="97"/>
      <c r="HR107" s="97"/>
      <c r="HS107" s="97"/>
      <c r="HT107" s="97"/>
      <c r="HU107" s="97"/>
      <c r="HV107" s="97"/>
      <c r="HW107" s="97"/>
      <c r="HX107" s="97"/>
      <c r="HY107" s="97"/>
      <c r="HZ107" s="97"/>
      <c r="IA107" s="97"/>
      <c r="IB107" s="97"/>
      <c r="IC107" s="97"/>
      <c r="ID107" s="97"/>
      <c r="IE107" s="97"/>
      <c r="IF107" s="97"/>
      <c r="IG107" s="97"/>
      <c r="IH107" s="97"/>
      <c r="II107" s="97"/>
      <c r="IJ107" s="97"/>
      <c r="IK107" s="97"/>
      <c r="IL107" s="97"/>
      <c r="IM107" s="97"/>
      <c r="IN107" s="97"/>
      <c r="IO107" s="97"/>
      <c r="IP107" s="97"/>
    </row>
    <row r="108" spans="7:250" ht="12.75">
      <c r="G108" s="97"/>
      <c r="H108" s="88"/>
      <c r="I108" s="97"/>
      <c r="J108" s="97"/>
      <c r="K108" s="97"/>
      <c r="L108" s="97"/>
      <c r="M108" s="97"/>
      <c r="N108" s="97"/>
      <c r="O108" s="97"/>
      <c r="P108" s="97"/>
      <c r="Q108" s="97"/>
      <c r="R108" s="97"/>
      <c r="S108" s="97"/>
      <c r="T108" s="97"/>
      <c r="U108" s="97"/>
      <c r="V108" s="97"/>
      <c r="W108" s="97"/>
      <c r="X108" s="97"/>
      <c r="Y108" s="97"/>
      <c r="Z108" s="97"/>
      <c r="AA108" s="97"/>
      <c r="AB108" s="97"/>
      <c r="AC108" s="97"/>
      <c r="AD108" s="97"/>
      <c r="AE108" s="97"/>
      <c r="AF108" s="97"/>
      <c r="AG108" s="97"/>
      <c r="AH108" s="97"/>
      <c r="AI108" s="97"/>
      <c r="AJ108" s="97"/>
      <c r="AK108" s="97"/>
      <c r="AL108" s="97"/>
      <c r="AM108" s="97"/>
      <c r="AN108" s="97"/>
      <c r="AO108" s="97"/>
      <c r="AP108" s="97"/>
      <c r="AQ108" s="97"/>
      <c r="AR108" s="97"/>
      <c r="AS108" s="97"/>
      <c r="AT108" s="97"/>
      <c r="AU108" s="97"/>
      <c r="AV108" s="97"/>
      <c r="AW108" s="97"/>
      <c r="AX108" s="97"/>
      <c r="AY108" s="97"/>
      <c r="AZ108" s="97"/>
      <c r="BA108" s="97"/>
      <c r="BB108" s="97"/>
      <c r="BC108" s="97"/>
      <c r="BD108" s="97"/>
      <c r="BE108" s="97"/>
      <c r="BF108" s="97"/>
      <c r="BG108" s="97"/>
      <c r="BH108" s="97"/>
      <c r="BI108" s="97"/>
      <c r="BJ108" s="97"/>
      <c r="BK108" s="97"/>
      <c r="BL108" s="97"/>
      <c r="BM108" s="97"/>
      <c r="BN108" s="97"/>
      <c r="BO108" s="97"/>
      <c r="BP108" s="97"/>
      <c r="BQ108" s="97"/>
      <c r="BR108" s="97"/>
      <c r="BS108" s="97"/>
      <c r="BT108" s="97"/>
      <c r="BU108" s="97"/>
      <c r="BV108" s="97"/>
      <c r="BW108" s="97"/>
      <c r="BX108" s="97"/>
      <c r="BY108" s="97"/>
      <c r="BZ108" s="97"/>
      <c r="CA108" s="97"/>
      <c r="CB108" s="97"/>
      <c r="CC108" s="97"/>
      <c r="CD108" s="97"/>
      <c r="CE108" s="97"/>
      <c r="CF108" s="97"/>
      <c r="CG108" s="97"/>
      <c r="CH108" s="97"/>
      <c r="CI108" s="97"/>
      <c r="CJ108" s="97"/>
      <c r="CK108" s="97"/>
      <c r="CL108" s="97"/>
      <c r="CM108" s="97"/>
      <c r="CN108" s="97"/>
      <c r="CO108" s="97"/>
      <c r="CP108" s="97"/>
      <c r="CQ108" s="97"/>
      <c r="CR108" s="97"/>
      <c r="CS108" s="97"/>
      <c r="CT108" s="97"/>
      <c r="CU108" s="97"/>
      <c r="CV108" s="97"/>
      <c r="CW108" s="97"/>
      <c r="CX108" s="97"/>
      <c r="CY108" s="97"/>
      <c r="CZ108" s="97"/>
      <c r="DA108" s="97"/>
      <c r="DB108" s="97"/>
      <c r="DC108" s="97"/>
      <c r="DD108" s="97"/>
      <c r="DE108" s="97"/>
      <c r="DF108" s="97"/>
      <c r="DG108" s="97"/>
      <c r="DH108" s="97"/>
      <c r="DI108" s="97"/>
      <c r="DJ108" s="97"/>
      <c r="DK108" s="97"/>
      <c r="DL108" s="97"/>
      <c r="DM108" s="97"/>
      <c r="DN108" s="97"/>
      <c r="DO108" s="97"/>
      <c r="DP108" s="97"/>
      <c r="DQ108" s="97"/>
      <c r="DR108" s="97"/>
      <c r="DS108" s="97"/>
      <c r="DT108" s="97"/>
      <c r="DU108" s="97"/>
      <c r="DV108" s="97"/>
      <c r="DW108" s="97"/>
      <c r="DX108" s="97"/>
      <c r="DY108" s="97"/>
      <c r="DZ108" s="97"/>
      <c r="EA108" s="97"/>
      <c r="EB108" s="97"/>
      <c r="EC108" s="97"/>
      <c r="ED108" s="97"/>
      <c r="EE108" s="97"/>
      <c r="EF108" s="97"/>
      <c r="EG108" s="97"/>
      <c r="EH108" s="97"/>
      <c r="EI108" s="97"/>
      <c r="EJ108" s="97"/>
      <c r="EK108" s="97"/>
      <c r="EL108" s="97"/>
      <c r="EM108" s="97"/>
      <c r="EN108" s="97"/>
      <c r="EO108" s="97"/>
      <c r="EP108" s="97"/>
      <c r="EQ108" s="97"/>
      <c r="ER108" s="97"/>
      <c r="ES108" s="97"/>
      <c r="ET108" s="97"/>
      <c r="EU108" s="97"/>
      <c r="EV108" s="97"/>
      <c r="EW108" s="97"/>
      <c r="EX108" s="97"/>
      <c r="EY108" s="97"/>
      <c r="EZ108" s="97"/>
      <c r="FA108" s="97"/>
      <c r="FB108" s="97"/>
      <c r="FC108" s="97"/>
      <c r="FD108" s="97"/>
      <c r="FE108" s="97"/>
      <c r="FF108" s="97"/>
      <c r="FG108" s="97"/>
      <c r="FH108" s="97"/>
      <c r="FI108" s="97"/>
      <c r="FJ108" s="97"/>
      <c r="FK108" s="97"/>
      <c r="FL108" s="97"/>
      <c r="FM108" s="97"/>
      <c r="FN108" s="97"/>
      <c r="FO108" s="97"/>
      <c r="FP108" s="97"/>
      <c r="FQ108" s="97"/>
      <c r="FR108" s="97"/>
      <c r="FS108" s="97"/>
      <c r="FT108" s="97"/>
      <c r="FU108" s="97"/>
      <c r="FV108" s="97"/>
      <c r="FW108" s="97"/>
      <c r="FX108" s="97"/>
      <c r="FY108" s="97"/>
      <c r="FZ108" s="97"/>
      <c r="GA108" s="97"/>
      <c r="GB108" s="97"/>
      <c r="GC108" s="97"/>
      <c r="GD108" s="97"/>
      <c r="GE108" s="97"/>
      <c r="GF108" s="97"/>
      <c r="GG108" s="97"/>
      <c r="GH108" s="97"/>
      <c r="GI108" s="97"/>
      <c r="GJ108" s="97"/>
      <c r="GK108" s="97"/>
      <c r="GL108" s="97"/>
      <c r="GM108" s="97"/>
      <c r="GN108" s="97"/>
      <c r="GO108" s="97"/>
      <c r="GP108" s="97"/>
      <c r="GQ108" s="97"/>
      <c r="GR108" s="97"/>
      <c r="GS108" s="97"/>
      <c r="GT108" s="97"/>
      <c r="GU108" s="97"/>
      <c r="GV108" s="97"/>
      <c r="GW108" s="97"/>
      <c r="GX108" s="97"/>
      <c r="GY108" s="97"/>
      <c r="GZ108" s="97"/>
      <c r="HA108" s="97"/>
      <c r="HB108" s="97"/>
      <c r="HC108" s="97"/>
      <c r="HD108" s="97"/>
      <c r="HE108" s="97"/>
      <c r="HF108" s="97"/>
      <c r="HG108" s="97"/>
      <c r="HH108" s="97"/>
      <c r="HI108" s="97"/>
      <c r="HJ108" s="97"/>
      <c r="HK108" s="97"/>
      <c r="HL108" s="97"/>
      <c r="HM108" s="97"/>
      <c r="HN108" s="97"/>
      <c r="HO108" s="97"/>
      <c r="HP108" s="97"/>
      <c r="HQ108" s="97"/>
      <c r="HR108" s="97"/>
      <c r="HS108" s="97"/>
      <c r="HT108" s="97"/>
      <c r="HU108" s="97"/>
      <c r="HV108" s="97"/>
      <c r="HW108" s="97"/>
      <c r="HX108" s="97"/>
      <c r="HY108" s="97"/>
      <c r="HZ108" s="97"/>
      <c r="IA108" s="97"/>
      <c r="IB108" s="97"/>
      <c r="IC108" s="97"/>
      <c r="ID108" s="97"/>
      <c r="IE108" s="97"/>
      <c r="IF108" s="97"/>
      <c r="IG108" s="97"/>
      <c r="IH108" s="97"/>
      <c r="II108" s="97"/>
      <c r="IJ108" s="97"/>
      <c r="IK108" s="97"/>
      <c r="IL108" s="97"/>
      <c r="IM108" s="97"/>
      <c r="IN108" s="97"/>
      <c r="IO108" s="97"/>
      <c r="IP108" s="97"/>
    </row>
    <row r="109" spans="7:250" ht="12.75">
      <c r="G109" s="97"/>
      <c r="H109" s="88"/>
      <c r="I109" s="97"/>
      <c r="J109" s="97"/>
      <c r="K109" s="97"/>
      <c r="L109" s="97"/>
      <c r="M109" s="97"/>
      <c r="N109" s="97"/>
      <c r="O109" s="97"/>
      <c r="P109" s="97"/>
      <c r="Q109" s="97"/>
      <c r="R109" s="97"/>
      <c r="S109" s="97"/>
      <c r="T109" s="97"/>
      <c r="U109" s="97"/>
      <c r="V109" s="97"/>
      <c r="W109" s="97"/>
      <c r="X109" s="97"/>
      <c r="Y109" s="97"/>
      <c r="Z109" s="97"/>
      <c r="AA109" s="97"/>
      <c r="AB109" s="97"/>
      <c r="AC109" s="97"/>
      <c r="AD109" s="97"/>
      <c r="AE109" s="97"/>
      <c r="AF109" s="97"/>
      <c r="AG109" s="97"/>
      <c r="AH109" s="97"/>
      <c r="AI109" s="97"/>
      <c r="AJ109" s="97"/>
      <c r="AK109" s="97"/>
      <c r="AL109" s="97"/>
      <c r="AM109" s="97"/>
      <c r="AN109" s="97"/>
      <c r="AO109" s="97"/>
      <c r="AP109" s="97"/>
      <c r="AQ109" s="97"/>
      <c r="AR109" s="97"/>
      <c r="AS109" s="97"/>
      <c r="AT109" s="97"/>
      <c r="AU109" s="97"/>
      <c r="AV109" s="97"/>
      <c r="AW109" s="97"/>
      <c r="AX109" s="97"/>
      <c r="AY109" s="97"/>
      <c r="AZ109" s="97"/>
      <c r="BA109" s="97"/>
      <c r="BB109" s="97"/>
      <c r="BC109" s="97"/>
      <c r="BD109" s="97"/>
      <c r="BE109" s="97"/>
      <c r="BF109" s="97"/>
      <c r="BG109" s="97"/>
      <c r="BH109" s="97"/>
      <c r="BI109" s="97"/>
      <c r="BJ109" s="97"/>
      <c r="BK109" s="97"/>
      <c r="BL109" s="97"/>
      <c r="BM109" s="97"/>
      <c r="BN109" s="97"/>
      <c r="BO109" s="97"/>
      <c r="BP109" s="97"/>
      <c r="BQ109" s="97"/>
      <c r="BR109" s="97"/>
      <c r="BS109" s="97"/>
      <c r="BT109" s="97"/>
      <c r="BU109" s="97"/>
      <c r="BV109" s="97"/>
      <c r="BW109" s="97"/>
      <c r="BX109" s="97"/>
      <c r="BY109" s="97"/>
      <c r="BZ109" s="97"/>
      <c r="CA109" s="97"/>
      <c r="CB109" s="97"/>
      <c r="CC109" s="97"/>
      <c r="CD109" s="97"/>
      <c r="CE109" s="97"/>
      <c r="CF109" s="97"/>
      <c r="CG109" s="97"/>
      <c r="CH109" s="97"/>
      <c r="CI109" s="97"/>
      <c r="CJ109" s="97"/>
      <c r="CK109" s="97"/>
      <c r="CL109" s="97"/>
      <c r="CM109" s="97"/>
      <c r="CN109" s="97"/>
      <c r="CO109" s="97"/>
      <c r="CP109" s="97"/>
      <c r="CQ109" s="97"/>
      <c r="CR109" s="97"/>
      <c r="CS109" s="97"/>
      <c r="CT109" s="97"/>
      <c r="CU109" s="97"/>
      <c r="CV109" s="97"/>
      <c r="CW109" s="97"/>
      <c r="CX109" s="97"/>
      <c r="CY109" s="97"/>
      <c r="CZ109" s="97"/>
      <c r="DA109" s="97"/>
      <c r="DB109" s="97"/>
      <c r="DC109" s="97"/>
      <c r="DD109" s="97"/>
      <c r="DE109" s="97"/>
      <c r="DF109" s="97"/>
      <c r="DG109" s="97"/>
      <c r="DH109" s="97"/>
      <c r="DI109" s="97"/>
      <c r="DJ109" s="97"/>
      <c r="DK109" s="97"/>
      <c r="DL109" s="97"/>
      <c r="DM109" s="97"/>
      <c r="DN109" s="97"/>
      <c r="DO109" s="97"/>
      <c r="DP109" s="97"/>
      <c r="DQ109" s="97"/>
      <c r="DR109" s="97"/>
      <c r="DS109" s="97"/>
      <c r="DT109" s="97"/>
      <c r="DU109" s="97"/>
      <c r="DV109" s="97"/>
      <c r="DW109" s="97"/>
      <c r="DX109" s="97"/>
      <c r="DY109" s="97"/>
      <c r="DZ109" s="97"/>
      <c r="EA109" s="97"/>
      <c r="EB109" s="97"/>
      <c r="EC109" s="97"/>
      <c r="ED109" s="97"/>
      <c r="EE109" s="97"/>
      <c r="EF109" s="97"/>
      <c r="EG109" s="97"/>
      <c r="EH109" s="97"/>
      <c r="EI109" s="97"/>
      <c r="EJ109" s="97"/>
      <c r="EK109" s="97"/>
      <c r="EL109" s="97"/>
      <c r="EM109" s="97"/>
      <c r="EN109" s="97"/>
      <c r="EO109" s="97"/>
      <c r="EP109" s="97"/>
      <c r="EQ109" s="97"/>
      <c r="ER109" s="97"/>
      <c r="ES109" s="97"/>
      <c r="ET109" s="97"/>
      <c r="EU109" s="97"/>
      <c r="EV109" s="97"/>
      <c r="EW109" s="97"/>
      <c r="EX109" s="97"/>
      <c r="EY109" s="97"/>
      <c r="EZ109" s="97"/>
      <c r="FA109" s="97"/>
      <c r="FB109" s="97"/>
      <c r="FC109" s="97"/>
      <c r="FD109" s="97"/>
      <c r="FE109" s="97"/>
      <c r="FF109" s="97"/>
      <c r="FG109" s="97"/>
      <c r="FH109" s="97"/>
      <c r="FI109" s="97"/>
      <c r="FJ109" s="97"/>
      <c r="FK109" s="97"/>
      <c r="FL109" s="97"/>
      <c r="FM109" s="97"/>
      <c r="FN109" s="97"/>
      <c r="FO109" s="97"/>
      <c r="FP109" s="97"/>
      <c r="FQ109" s="97"/>
      <c r="FR109" s="97"/>
      <c r="FS109" s="97"/>
      <c r="FT109" s="97"/>
      <c r="FU109" s="97"/>
      <c r="FV109" s="97"/>
      <c r="FW109" s="97"/>
      <c r="FX109" s="97"/>
      <c r="FY109" s="97"/>
      <c r="FZ109" s="97"/>
      <c r="GA109" s="97"/>
      <c r="GB109" s="97"/>
      <c r="GC109" s="97"/>
      <c r="GD109" s="97"/>
      <c r="GE109" s="97"/>
      <c r="GF109" s="97"/>
      <c r="GG109" s="97"/>
      <c r="GH109" s="97"/>
      <c r="GI109" s="97"/>
      <c r="GJ109" s="97"/>
      <c r="GK109" s="97"/>
      <c r="GL109" s="97"/>
      <c r="GM109" s="97"/>
      <c r="GN109" s="97"/>
      <c r="GO109" s="97"/>
      <c r="GP109" s="97"/>
      <c r="GQ109" s="97"/>
      <c r="GR109" s="97"/>
      <c r="GS109" s="97"/>
      <c r="GT109" s="97"/>
      <c r="GU109" s="97"/>
      <c r="GV109" s="97"/>
      <c r="GW109" s="97"/>
      <c r="GX109" s="97"/>
      <c r="GY109" s="97"/>
      <c r="GZ109" s="97"/>
      <c r="HA109" s="97"/>
      <c r="HB109" s="97"/>
      <c r="HC109" s="97"/>
      <c r="HD109" s="97"/>
      <c r="HE109" s="97"/>
      <c r="HF109" s="97"/>
      <c r="HG109" s="97"/>
      <c r="HH109" s="97"/>
      <c r="HI109" s="97"/>
      <c r="HJ109" s="97"/>
      <c r="HK109" s="97"/>
      <c r="HL109" s="97"/>
      <c r="HM109" s="97"/>
      <c r="HN109" s="97"/>
      <c r="HO109" s="97"/>
      <c r="HP109" s="97"/>
      <c r="HQ109" s="97"/>
      <c r="HR109" s="97"/>
      <c r="HS109" s="97"/>
      <c r="HT109" s="97"/>
      <c r="HU109" s="97"/>
      <c r="HV109" s="97"/>
      <c r="HW109" s="97"/>
      <c r="HX109" s="97"/>
      <c r="HY109" s="97"/>
      <c r="HZ109" s="97"/>
      <c r="IA109" s="97"/>
      <c r="IB109" s="97"/>
      <c r="IC109" s="97"/>
      <c r="ID109" s="97"/>
      <c r="IE109" s="97"/>
      <c r="IF109" s="97"/>
      <c r="IG109" s="97"/>
      <c r="IH109" s="97"/>
      <c r="II109" s="97"/>
      <c r="IJ109" s="97"/>
      <c r="IK109" s="97"/>
      <c r="IL109" s="97"/>
      <c r="IM109" s="97"/>
      <c r="IN109" s="97"/>
      <c r="IO109" s="97"/>
      <c r="IP109" s="97"/>
    </row>
    <row r="110" spans="7:250" ht="12.75">
      <c r="G110" s="97"/>
      <c r="H110" s="88"/>
      <c r="I110" s="97"/>
      <c r="J110" s="97"/>
      <c r="K110" s="97"/>
      <c r="L110" s="97"/>
      <c r="M110" s="97"/>
      <c r="N110" s="97"/>
      <c r="O110" s="97"/>
      <c r="P110" s="97"/>
      <c r="Q110" s="97"/>
      <c r="R110" s="97"/>
      <c r="S110" s="97"/>
      <c r="T110" s="97"/>
      <c r="U110" s="97"/>
      <c r="V110" s="97"/>
      <c r="W110" s="97"/>
      <c r="X110" s="97"/>
      <c r="Y110" s="97"/>
      <c r="Z110" s="97"/>
      <c r="AA110" s="97"/>
      <c r="AB110" s="97"/>
      <c r="AC110" s="97"/>
      <c r="AD110" s="97"/>
      <c r="AE110" s="97"/>
      <c r="AF110" s="97"/>
      <c r="AG110" s="97"/>
      <c r="AH110" s="97"/>
      <c r="AI110" s="97"/>
      <c r="AJ110" s="97"/>
      <c r="AK110" s="97"/>
      <c r="AL110" s="97"/>
      <c r="AM110" s="97"/>
      <c r="AN110" s="97"/>
      <c r="AO110" s="97"/>
      <c r="AP110" s="97"/>
      <c r="AQ110" s="97"/>
      <c r="AR110" s="97"/>
      <c r="AS110" s="97"/>
      <c r="AT110" s="97"/>
      <c r="AU110" s="97"/>
      <c r="AV110" s="97"/>
      <c r="AW110" s="97"/>
      <c r="AX110" s="97"/>
      <c r="AY110" s="97"/>
      <c r="AZ110" s="97"/>
      <c r="BA110" s="97"/>
      <c r="BB110" s="97"/>
      <c r="BC110" s="97"/>
      <c r="BD110" s="97"/>
      <c r="BE110" s="97"/>
      <c r="BF110" s="97"/>
      <c r="BG110" s="97"/>
      <c r="BH110" s="97"/>
      <c r="BI110" s="97"/>
      <c r="BJ110" s="97"/>
      <c r="BK110" s="97"/>
      <c r="BL110" s="97"/>
      <c r="BM110" s="97"/>
      <c r="BN110" s="97"/>
      <c r="BO110" s="97"/>
      <c r="BP110" s="97"/>
      <c r="BQ110" s="97"/>
      <c r="BR110" s="97"/>
      <c r="BS110" s="97"/>
      <c r="BT110" s="97"/>
      <c r="BU110" s="97"/>
      <c r="BV110" s="97"/>
      <c r="BW110" s="97"/>
      <c r="BX110" s="97"/>
      <c r="BY110" s="97"/>
      <c r="BZ110" s="97"/>
      <c r="CA110" s="97"/>
      <c r="CB110" s="97"/>
      <c r="CC110" s="97"/>
      <c r="CD110" s="97"/>
      <c r="CE110" s="97"/>
      <c r="CF110" s="97"/>
      <c r="CG110" s="97"/>
      <c r="CH110" s="97"/>
      <c r="CI110" s="97"/>
      <c r="CJ110" s="97"/>
      <c r="CK110" s="97"/>
      <c r="CL110" s="97"/>
      <c r="CM110" s="97"/>
      <c r="CN110" s="97"/>
      <c r="CO110" s="97"/>
      <c r="CP110" s="97"/>
      <c r="CQ110" s="97"/>
      <c r="CR110" s="97"/>
      <c r="CS110" s="97"/>
      <c r="CT110" s="97"/>
      <c r="CU110" s="97"/>
      <c r="CV110" s="97"/>
      <c r="CW110" s="97"/>
      <c r="CX110" s="97"/>
      <c r="CY110" s="97"/>
      <c r="CZ110" s="97"/>
      <c r="DA110" s="97"/>
      <c r="DB110" s="97"/>
      <c r="DC110" s="97"/>
      <c r="DD110" s="97"/>
      <c r="DE110" s="97"/>
      <c r="DF110" s="97"/>
      <c r="DG110" s="97"/>
      <c r="DH110" s="97"/>
      <c r="DI110" s="97"/>
      <c r="DJ110" s="97"/>
      <c r="DK110" s="97"/>
      <c r="DL110" s="97"/>
      <c r="DM110" s="97"/>
      <c r="DN110" s="97"/>
      <c r="DO110" s="97"/>
      <c r="DP110" s="97"/>
      <c r="DQ110" s="97"/>
      <c r="DR110" s="97"/>
      <c r="DS110" s="97"/>
      <c r="DT110" s="97"/>
      <c r="DU110" s="97"/>
      <c r="DV110" s="97"/>
      <c r="DW110" s="97"/>
      <c r="DX110" s="97"/>
      <c r="DY110" s="97"/>
      <c r="DZ110" s="97"/>
      <c r="EA110" s="97"/>
      <c r="EB110" s="97"/>
      <c r="EC110" s="97"/>
      <c r="ED110" s="97"/>
      <c r="EE110" s="97"/>
      <c r="EF110" s="97"/>
      <c r="EG110" s="97"/>
      <c r="EH110" s="97"/>
      <c r="EI110" s="97"/>
      <c r="EJ110" s="97"/>
      <c r="EK110" s="97"/>
      <c r="EL110" s="97"/>
      <c r="EM110" s="97"/>
      <c r="EN110" s="97"/>
      <c r="EO110" s="97"/>
      <c r="EP110" s="97"/>
      <c r="EQ110" s="97"/>
      <c r="ER110" s="97"/>
      <c r="ES110" s="97"/>
      <c r="ET110" s="97"/>
      <c r="EU110" s="97"/>
      <c r="EV110" s="97"/>
      <c r="EW110" s="97"/>
      <c r="EX110" s="97"/>
      <c r="EY110" s="97"/>
      <c r="EZ110" s="97"/>
      <c r="FA110" s="97"/>
      <c r="FB110" s="97"/>
      <c r="FC110" s="97"/>
      <c r="FD110" s="97"/>
      <c r="FE110" s="97"/>
      <c r="FF110" s="97"/>
      <c r="FG110" s="97"/>
      <c r="FH110" s="97"/>
      <c r="FI110" s="97"/>
      <c r="FJ110" s="97"/>
      <c r="FK110" s="97"/>
      <c r="FL110" s="97"/>
      <c r="FM110" s="97"/>
      <c r="FN110" s="97"/>
      <c r="FO110" s="97"/>
      <c r="FP110" s="97"/>
      <c r="FQ110" s="97"/>
      <c r="FR110" s="97"/>
      <c r="FS110" s="97"/>
      <c r="FT110" s="97"/>
      <c r="FU110" s="97"/>
      <c r="FV110" s="97"/>
      <c r="FW110" s="97"/>
      <c r="FX110" s="97"/>
      <c r="FY110" s="97"/>
      <c r="FZ110" s="97"/>
      <c r="GA110" s="97"/>
      <c r="GB110" s="97"/>
      <c r="GC110" s="97"/>
      <c r="GD110" s="97"/>
      <c r="GE110" s="97"/>
      <c r="GF110" s="97"/>
      <c r="GG110" s="97"/>
      <c r="GH110" s="97"/>
      <c r="GI110" s="97"/>
      <c r="GJ110" s="97"/>
      <c r="GK110" s="97"/>
      <c r="GL110" s="97"/>
      <c r="GM110" s="97"/>
      <c r="GN110" s="97"/>
      <c r="GO110" s="97"/>
      <c r="GP110" s="97"/>
      <c r="GQ110" s="97"/>
      <c r="GR110" s="97"/>
      <c r="GS110" s="97"/>
      <c r="GT110" s="97"/>
      <c r="GU110" s="97"/>
      <c r="GV110" s="97"/>
      <c r="GW110" s="97"/>
      <c r="GX110" s="97"/>
      <c r="GY110" s="97"/>
      <c r="GZ110" s="97"/>
      <c r="HA110" s="97"/>
      <c r="HB110" s="97"/>
      <c r="HC110" s="97"/>
      <c r="HD110" s="97"/>
      <c r="HE110" s="97"/>
      <c r="HF110" s="97"/>
      <c r="HG110" s="97"/>
      <c r="HH110" s="97"/>
      <c r="HI110" s="97"/>
      <c r="HJ110" s="97"/>
      <c r="HK110" s="97"/>
      <c r="HL110" s="97"/>
      <c r="HM110" s="97"/>
      <c r="HN110" s="97"/>
      <c r="HO110" s="97"/>
      <c r="HP110" s="97"/>
      <c r="HQ110" s="97"/>
      <c r="HR110" s="97"/>
      <c r="HS110" s="97"/>
      <c r="HT110" s="97"/>
      <c r="HU110" s="97"/>
      <c r="HV110" s="97"/>
      <c r="HW110" s="97"/>
      <c r="HX110" s="97"/>
      <c r="HY110" s="97"/>
      <c r="HZ110" s="97"/>
      <c r="IA110" s="97"/>
      <c r="IB110" s="97"/>
      <c r="IC110" s="97"/>
      <c r="ID110" s="97"/>
      <c r="IE110" s="97"/>
      <c r="IF110" s="97"/>
      <c r="IG110" s="97"/>
      <c r="IH110" s="97"/>
      <c r="II110" s="97"/>
      <c r="IJ110" s="97"/>
      <c r="IK110" s="97"/>
      <c r="IL110" s="97"/>
      <c r="IM110" s="97"/>
      <c r="IN110" s="97"/>
      <c r="IO110" s="97"/>
      <c r="IP110" s="97"/>
    </row>
    <row r="111" spans="7:250" ht="12.75">
      <c r="G111" s="97"/>
      <c r="H111" s="88"/>
      <c r="I111" s="97"/>
      <c r="J111" s="97"/>
      <c r="K111" s="97"/>
      <c r="L111" s="97"/>
      <c r="M111" s="97"/>
      <c r="N111" s="97"/>
      <c r="O111" s="97"/>
      <c r="P111" s="97"/>
      <c r="Q111" s="97"/>
      <c r="R111" s="97"/>
      <c r="S111" s="97"/>
      <c r="T111" s="97"/>
      <c r="U111" s="97"/>
      <c r="V111" s="97"/>
      <c r="W111" s="97"/>
      <c r="X111" s="97"/>
      <c r="Y111" s="97"/>
      <c r="Z111" s="97"/>
      <c r="AA111" s="97"/>
      <c r="AB111" s="97"/>
      <c r="AC111" s="97"/>
      <c r="AD111" s="97"/>
      <c r="AE111" s="97"/>
      <c r="AF111" s="97"/>
      <c r="AG111" s="97"/>
      <c r="AH111" s="97"/>
      <c r="AI111" s="97"/>
      <c r="AJ111" s="97"/>
      <c r="AK111" s="97"/>
      <c r="AL111" s="97"/>
      <c r="AM111" s="97"/>
      <c r="AN111" s="97"/>
      <c r="AO111" s="97"/>
      <c r="AP111" s="97"/>
      <c r="AQ111" s="97"/>
      <c r="AR111" s="97"/>
      <c r="AS111" s="97"/>
      <c r="AT111" s="97"/>
      <c r="AU111" s="97"/>
      <c r="AV111" s="97"/>
      <c r="AW111" s="97"/>
      <c r="AX111" s="97"/>
      <c r="AY111" s="97"/>
      <c r="AZ111" s="97"/>
      <c r="BA111" s="97"/>
      <c r="BB111" s="97"/>
      <c r="BC111" s="97"/>
      <c r="BD111" s="97"/>
      <c r="BE111" s="97"/>
      <c r="BF111" s="97"/>
      <c r="BG111" s="97"/>
      <c r="BH111" s="97"/>
      <c r="BI111" s="97"/>
      <c r="BJ111" s="97"/>
      <c r="BK111" s="97"/>
      <c r="BL111" s="97"/>
      <c r="BM111" s="97"/>
      <c r="BN111" s="97"/>
      <c r="BO111" s="97"/>
      <c r="BP111" s="97"/>
      <c r="BQ111" s="97"/>
      <c r="BR111" s="97"/>
      <c r="BS111" s="97"/>
      <c r="BT111" s="97"/>
      <c r="BU111" s="97"/>
      <c r="BV111" s="97"/>
      <c r="BW111" s="97"/>
      <c r="BX111" s="97"/>
      <c r="BY111" s="97"/>
      <c r="BZ111" s="97"/>
      <c r="CA111" s="97"/>
      <c r="CB111" s="97"/>
      <c r="CC111" s="97"/>
      <c r="CD111" s="97"/>
      <c r="CE111" s="97"/>
      <c r="CF111" s="97"/>
      <c r="CG111" s="97"/>
      <c r="CH111" s="97"/>
      <c r="CI111" s="97"/>
      <c r="CJ111" s="97"/>
      <c r="CK111" s="97"/>
      <c r="CL111" s="97"/>
      <c r="CM111" s="97"/>
      <c r="CN111" s="97"/>
      <c r="CO111" s="97"/>
      <c r="CP111" s="97"/>
      <c r="CQ111" s="97"/>
      <c r="CR111" s="97"/>
      <c r="CS111" s="97"/>
      <c r="CT111" s="97"/>
      <c r="CU111" s="97"/>
      <c r="CV111" s="97"/>
      <c r="CW111" s="97"/>
      <c r="CX111" s="97"/>
      <c r="CY111" s="97"/>
      <c r="CZ111" s="97"/>
      <c r="DA111" s="97"/>
      <c r="DB111" s="97"/>
      <c r="DC111" s="97"/>
      <c r="DD111" s="97"/>
      <c r="DE111" s="97"/>
      <c r="DF111" s="97"/>
      <c r="DG111" s="97"/>
      <c r="DH111" s="97"/>
      <c r="DI111" s="97"/>
      <c r="DJ111" s="97"/>
      <c r="DK111" s="97"/>
      <c r="DL111" s="97"/>
      <c r="DM111" s="97"/>
      <c r="DN111" s="97"/>
      <c r="DO111" s="97"/>
      <c r="DP111" s="97"/>
      <c r="DQ111" s="97"/>
      <c r="DR111" s="97"/>
      <c r="DS111" s="97"/>
      <c r="DT111" s="97"/>
      <c r="DU111" s="97"/>
      <c r="DV111" s="97"/>
      <c r="DW111" s="97"/>
      <c r="DX111" s="97"/>
      <c r="DY111" s="97"/>
      <c r="DZ111" s="97"/>
      <c r="EA111" s="97"/>
      <c r="EB111" s="97"/>
      <c r="EC111" s="97"/>
      <c r="ED111" s="97"/>
      <c r="EE111" s="97"/>
      <c r="EF111" s="97"/>
      <c r="EG111" s="97"/>
      <c r="EH111" s="97"/>
      <c r="EI111" s="97"/>
      <c r="EJ111" s="97"/>
      <c r="EK111" s="97"/>
      <c r="EL111" s="97"/>
      <c r="EM111" s="97"/>
      <c r="EN111" s="97"/>
      <c r="EO111" s="97"/>
      <c r="EP111" s="97"/>
      <c r="EQ111" s="97"/>
      <c r="ER111" s="97"/>
      <c r="ES111" s="97"/>
      <c r="ET111" s="97"/>
      <c r="EU111" s="97"/>
      <c r="EV111" s="97"/>
      <c r="EW111" s="97"/>
      <c r="EX111" s="97"/>
      <c r="EY111" s="97"/>
      <c r="EZ111" s="97"/>
      <c r="FA111" s="97"/>
      <c r="FB111" s="97"/>
      <c r="FC111" s="97"/>
      <c r="FD111" s="97"/>
      <c r="FE111" s="97"/>
      <c r="FF111" s="97"/>
      <c r="FG111" s="97"/>
      <c r="FH111" s="97"/>
      <c r="FI111" s="97"/>
      <c r="FJ111" s="97"/>
      <c r="FK111" s="97"/>
      <c r="FL111" s="97"/>
      <c r="FM111" s="97"/>
      <c r="FN111" s="97"/>
      <c r="FO111" s="97"/>
      <c r="FP111" s="97"/>
      <c r="FQ111" s="97"/>
      <c r="FR111" s="97"/>
      <c r="FS111" s="97"/>
      <c r="FT111" s="97"/>
      <c r="FU111" s="97"/>
      <c r="FV111" s="97"/>
      <c r="FW111" s="97"/>
      <c r="FX111" s="97"/>
      <c r="FY111" s="97"/>
      <c r="FZ111" s="97"/>
      <c r="GA111" s="97"/>
      <c r="GB111" s="97"/>
      <c r="GC111" s="97"/>
      <c r="GD111" s="97"/>
      <c r="GE111" s="97"/>
      <c r="GF111" s="97"/>
      <c r="GG111" s="97"/>
      <c r="GH111" s="97"/>
      <c r="GI111" s="97"/>
      <c r="GJ111" s="97"/>
      <c r="GK111" s="97"/>
      <c r="GL111" s="97"/>
      <c r="GM111" s="97"/>
      <c r="GN111" s="97"/>
      <c r="GO111" s="97"/>
      <c r="GP111" s="97"/>
      <c r="GQ111" s="97"/>
      <c r="GR111" s="97"/>
      <c r="GS111" s="97"/>
      <c r="GT111" s="97"/>
      <c r="GU111" s="97"/>
      <c r="GV111" s="97"/>
      <c r="GW111" s="97"/>
      <c r="GX111" s="97"/>
      <c r="GY111" s="97"/>
      <c r="GZ111" s="97"/>
      <c r="HA111" s="97"/>
      <c r="HB111" s="97"/>
      <c r="HC111" s="97"/>
      <c r="HD111" s="97"/>
      <c r="HE111" s="97"/>
      <c r="HF111" s="97"/>
      <c r="HG111" s="97"/>
      <c r="HH111" s="97"/>
      <c r="HI111" s="97"/>
      <c r="HJ111" s="97"/>
      <c r="HK111" s="97"/>
      <c r="HL111" s="97"/>
      <c r="HM111" s="97"/>
      <c r="HN111" s="97"/>
      <c r="HO111" s="97"/>
      <c r="HP111" s="97"/>
      <c r="HQ111" s="97"/>
      <c r="HR111" s="97"/>
      <c r="HS111" s="97"/>
      <c r="HT111" s="97"/>
      <c r="HU111" s="97"/>
      <c r="HV111" s="97"/>
      <c r="HW111" s="97"/>
      <c r="HX111" s="97"/>
      <c r="HY111" s="97"/>
      <c r="HZ111" s="97"/>
      <c r="IA111" s="97"/>
      <c r="IB111" s="97"/>
      <c r="IC111" s="97"/>
      <c r="ID111" s="97"/>
      <c r="IE111" s="97"/>
      <c r="IF111" s="97"/>
      <c r="IG111" s="97"/>
      <c r="IH111" s="97"/>
      <c r="II111" s="97"/>
      <c r="IJ111" s="97"/>
      <c r="IK111" s="97"/>
      <c r="IL111" s="97"/>
      <c r="IM111" s="97"/>
      <c r="IN111" s="97"/>
      <c r="IO111" s="97"/>
      <c r="IP111" s="97"/>
    </row>
    <row r="112" spans="7:250" ht="12.75">
      <c r="G112" s="97"/>
      <c r="H112" s="88"/>
      <c r="I112" s="97"/>
      <c r="J112" s="97"/>
      <c r="K112" s="97"/>
      <c r="L112" s="97"/>
      <c r="M112" s="97"/>
      <c r="N112" s="97"/>
      <c r="O112" s="97"/>
      <c r="P112" s="97"/>
      <c r="Q112" s="97"/>
      <c r="R112" s="97"/>
      <c r="S112" s="97"/>
      <c r="T112" s="97"/>
      <c r="U112" s="97"/>
      <c r="V112" s="97"/>
      <c r="W112" s="97"/>
      <c r="X112" s="97"/>
      <c r="Y112" s="97"/>
      <c r="Z112" s="97"/>
      <c r="AA112" s="97"/>
      <c r="AB112" s="97"/>
      <c r="AC112" s="97"/>
      <c r="AD112" s="97"/>
      <c r="AE112" s="97"/>
      <c r="AF112" s="97"/>
      <c r="AG112" s="97"/>
      <c r="AH112" s="97"/>
      <c r="AI112" s="97"/>
      <c r="AJ112" s="97"/>
      <c r="AK112" s="97"/>
      <c r="AL112" s="97"/>
      <c r="AM112" s="97"/>
      <c r="AN112" s="97"/>
      <c r="AO112" s="97"/>
      <c r="AP112" s="97"/>
      <c r="AQ112" s="97"/>
      <c r="AR112" s="97"/>
      <c r="AS112" s="97"/>
      <c r="AT112" s="97"/>
      <c r="AU112" s="97"/>
      <c r="AV112" s="97"/>
      <c r="AW112" s="97"/>
      <c r="AX112" s="97"/>
      <c r="AY112" s="97"/>
      <c r="AZ112" s="97"/>
      <c r="BA112" s="97"/>
      <c r="BB112" s="97"/>
      <c r="BC112" s="97"/>
      <c r="BD112" s="97"/>
      <c r="BE112" s="97"/>
      <c r="BF112" s="97"/>
      <c r="BG112" s="97"/>
      <c r="BH112" s="97"/>
      <c r="BI112" s="97"/>
      <c r="BJ112" s="97"/>
      <c r="BK112" s="97"/>
      <c r="BL112" s="97"/>
      <c r="BM112" s="97"/>
      <c r="BN112" s="97"/>
      <c r="BO112" s="97"/>
      <c r="BP112" s="97"/>
      <c r="BQ112" s="97"/>
      <c r="BR112" s="97"/>
      <c r="BS112" s="97"/>
      <c r="BT112" s="97"/>
      <c r="BU112" s="97"/>
      <c r="BV112" s="97"/>
      <c r="BW112" s="97"/>
      <c r="BX112" s="97"/>
      <c r="BY112" s="97"/>
      <c r="BZ112" s="97"/>
      <c r="CA112" s="97"/>
      <c r="CB112" s="97"/>
      <c r="CC112" s="97"/>
      <c r="CD112" s="97"/>
      <c r="CE112" s="97"/>
      <c r="CF112" s="97"/>
      <c r="CG112" s="97"/>
      <c r="CH112" s="97"/>
      <c r="CI112" s="97"/>
      <c r="CJ112" s="97"/>
      <c r="CK112" s="97"/>
      <c r="CL112" s="97"/>
      <c r="CM112" s="97"/>
      <c r="CN112" s="97"/>
      <c r="CO112" s="97"/>
      <c r="CP112" s="97"/>
      <c r="CQ112" s="97"/>
      <c r="CR112" s="97"/>
      <c r="CS112" s="97"/>
      <c r="CT112" s="97"/>
      <c r="CU112" s="97"/>
      <c r="CV112" s="97"/>
      <c r="CW112" s="97"/>
      <c r="CX112" s="97"/>
      <c r="CY112" s="97"/>
      <c r="CZ112" s="97"/>
      <c r="DA112" s="97"/>
      <c r="DB112" s="97"/>
      <c r="DC112" s="97"/>
      <c r="DD112" s="97"/>
      <c r="DE112" s="97"/>
      <c r="DF112" s="97"/>
      <c r="DG112" s="97"/>
      <c r="DH112" s="97"/>
      <c r="DI112" s="97"/>
      <c r="DJ112" s="97"/>
      <c r="DK112" s="97"/>
      <c r="DL112" s="97"/>
      <c r="DM112" s="97"/>
      <c r="DN112" s="97"/>
      <c r="DO112" s="97"/>
      <c r="DP112" s="97"/>
      <c r="DQ112" s="97"/>
      <c r="DR112" s="97"/>
      <c r="DS112" s="97"/>
      <c r="DT112" s="97"/>
      <c r="DU112" s="97"/>
      <c r="DV112" s="97"/>
      <c r="DW112" s="97"/>
      <c r="DX112" s="97"/>
      <c r="DY112" s="97"/>
      <c r="DZ112" s="97"/>
      <c r="EA112" s="97"/>
      <c r="EB112" s="97"/>
      <c r="EC112" s="97"/>
      <c r="ED112" s="97"/>
      <c r="EE112" s="97"/>
      <c r="EF112" s="97"/>
      <c r="EG112" s="97"/>
      <c r="EH112" s="97"/>
      <c r="EI112" s="97"/>
      <c r="EJ112" s="97"/>
      <c r="EK112" s="97"/>
      <c r="EL112" s="97"/>
      <c r="EM112" s="97"/>
      <c r="EN112" s="97"/>
      <c r="EO112" s="97"/>
      <c r="EP112" s="97"/>
      <c r="EQ112" s="97"/>
      <c r="ER112" s="97"/>
      <c r="ES112" s="97"/>
      <c r="ET112" s="97"/>
      <c r="EU112" s="97"/>
      <c r="EV112" s="97"/>
      <c r="EW112" s="97"/>
      <c r="EX112" s="97"/>
      <c r="EY112" s="97"/>
      <c r="EZ112" s="97"/>
      <c r="FA112" s="97"/>
      <c r="FB112" s="97"/>
      <c r="FC112" s="97"/>
      <c r="FD112" s="97"/>
      <c r="FE112" s="97"/>
      <c r="FF112" s="97"/>
      <c r="FG112" s="97"/>
      <c r="FH112" s="97"/>
      <c r="FI112" s="97"/>
      <c r="FJ112" s="97"/>
      <c r="FK112" s="97"/>
      <c r="FL112" s="97"/>
      <c r="FM112" s="97"/>
      <c r="FN112" s="97"/>
      <c r="FO112" s="97"/>
      <c r="FP112" s="97"/>
      <c r="FQ112" s="97"/>
      <c r="FR112" s="97"/>
      <c r="FS112" s="97"/>
      <c r="FT112" s="97"/>
      <c r="FU112" s="97"/>
      <c r="FV112" s="97"/>
      <c r="FW112" s="97"/>
      <c r="FX112" s="97"/>
      <c r="FY112" s="97"/>
      <c r="FZ112" s="97"/>
      <c r="GA112" s="97"/>
      <c r="GB112" s="97"/>
      <c r="GC112" s="97"/>
      <c r="GD112" s="97"/>
      <c r="GE112" s="97"/>
      <c r="GF112" s="97"/>
      <c r="GG112" s="97"/>
      <c r="GH112" s="97"/>
      <c r="GI112" s="97"/>
      <c r="GJ112" s="97"/>
      <c r="GK112" s="97"/>
      <c r="GL112" s="97"/>
      <c r="GM112" s="97"/>
      <c r="GN112" s="97"/>
      <c r="GO112" s="97"/>
      <c r="GP112" s="97"/>
      <c r="GQ112" s="97"/>
      <c r="GR112" s="97"/>
      <c r="GS112" s="97"/>
      <c r="GT112" s="97"/>
      <c r="GU112" s="97"/>
      <c r="GV112" s="97"/>
      <c r="GW112" s="97"/>
      <c r="GX112" s="97"/>
      <c r="GY112" s="97"/>
      <c r="GZ112" s="97"/>
      <c r="HA112" s="97"/>
      <c r="HB112" s="97"/>
      <c r="HC112" s="97"/>
      <c r="HD112" s="97"/>
      <c r="HE112" s="97"/>
      <c r="HF112" s="97"/>
      <c r="HG112" s="97"/>
      <c r="HH112" s="97"/>
      <c r="HI112" s="97"/>
      <c r="HJ112" s="97"/>
      <c r="HK112" s="97"/>
      <c r="HL112" s="97"/>
      <c r="HM112" s="97"/>
      <c r="HN112" s="97"/>
      <c r="HO112" s="97"/>
      <c r="HP112" s="97"/>
      <c r="HQ112" s="97"/>
      <c r="HR112" s="97"/>
      <c r="HS112" s="97"/>
      <c r="HT112" s="97"/>
      <c r="HU112" s="97"/>
      <c r="HV112" s="97"/>
      <c r="HW112" s="97"/>
      <c r="HX112" s="97"/>
      <c r="HY112" s="97"/>
      <c r="HZ112" s="97"/>
      <c r="IA112" s="97"/>
      <c r="IB112" s="97"/>
      <c r="IC112" s="97"/>
      <c r="ID112" s="97"/>
      <c r="IE112" s="97"/>
      <c r="IF112" s="97"/>
      <c r="IG112" s="97"/>
      <c r="IH112" s="97"/>
      <c r="II112" s="97"/>
      <c r="IJ112" s="97"/>
      <c r="IK112" s="97"/>
      <c r="IL112" s="97"/>
      <c r="IM112" s="97"/>
      <c r="IN112" s="97"/>
      <c r="IO112" s="97"/>
      <c r="IP112" s="97"/>
    </row>
    <row r="113" spans="7:250" ht="12.75">
      <c r="G113" s="97"/>
      <c r="H113" s="88"/>
      <c r="I113" s="97"/>
      <c r="J113" s="97"/>
      <c r="K113" s="97"/>
      <c r="L113" s="97"/>
      <c r="M113" s="97"/>
      <c r="N113" s="97"/>
      <c r="O113" s="97"/>
      <c r="P113" s="97"/>
      <c r="Q113" s="97"/>
      <c r="R113" s="97"/>
      <c r="S113" s="97"/>
      <c r="T113" s="97"/>
      <c r="U113" s="97"/>
      <c r="V113" s="97"/>
      <c r="W113" s="97"/>
      <c r="X113" s="97"/>
      <c r="Y113" s="97"/>
      <c r="Z113" s="97"/>
      <c r="AA113" s="97"/>
      <c r="AB113" s="97"/>
      <c r="AC113" s="97"/>
      <c r="AD113" s="97"/>
      <c r="AE113" s="97"/>
      <c r="AF113" s="97"/>
      <c r="AG113" s="97"/>
      <c r="AH113" s="97"/>
      <c r="AI113" s="97"/>
      <c r="AJ113" s="97"/>
      <c r="AK113" s="97"/>
      <c r="AL113" s="97"/>
      <c r="AM113" s="97"/>
      <c r="AN113" s="97"/>
      <c r="AO113" s="97"/>
      <c r="AP113" s="97"/>
      <c r="AQ113" s="97"/>
      <c r="AR113" s="97"/>
      <c r="AS113" s="97"/>
      <c r="AT113" s="97"/>
      <c r="AU113" s="97"/>
      <c r="AV113" s="97"/>
      <c r="AW113" s="97"/>
      <c r="AX113" s="97"/>
      <c r="AY113" s="97"/>
      <c r="AZ113" s="97"/>
      <c r="BA113" s="97"/>
      <c r="BB113" s="97"/>
      <c r="BC113" s="97"/>
      <c r="BD113" s="97"/>
      <c r="BE113" s="97"/>
      <c r="BF113" s="97"/>
      <c r="BG113" s="97"/>
      <c r="BH113" s="97"/>
      <c r="BI113" s="97"/>
      <c r="BJ113" s="97"/>
      <c r="BK113" s="97"/>
      <c r="BL113" s="97"/>
      <c r="BM113" s="97"/>
      <c r="BN113" s="97"/>
      <c r="BO113" s="97"/>
      <c r="BP113" s="97"/>
      <c r="BQ113" s="97"/>
      <c r="BR113" s="97"/>
      <c r="BS113" s="97"/>
      <c r="BT113" s="97"/>
      <c r="BU113" s="97"/>
      <c r="BV113" s="97"/>
      <c r="BW113" s="97"/>
      <c r="BX113" s="97"/>
      <c r="BY113" s="97"/>
      <c r="BZ113" s="97"/>
      <c r="CA113" s="97"/>
      <c r="CB113" s="97"/>
      <c r="CC113" s="97"/>
      <c r="CD113" s="97"/>
      <c r="CE113" s="97"/>
      <c r="CF113" s="97"/>
      <c r="CG113" s="97"/>
      <c r="CH113" s="97"/>
      <c r="CI113" s="97"/>
      <c r="CJ113" s="97"/>
      <c r="CK113" s="97"/>
      <c r="CL113" s="97"/>
      <c r="CM113" s="97"/>
      <c r="CN113" s="97"/>
      <c r="CO113" s="97"/>
      <c r="CP113" s="97"/>
      <c r="CQ113" s="97"/>
      <c r="CR113" s="97"/>
      <c r="CS113" s="97"/>
      <c r="CT113" s="97"/>
      <c r="CU113" s="97"/>
      <c r="CV113" s="97"/>
      <c r="CW113" s="97"/>
      <c r="CX113" s="97"/>
      <c r="CY113" s="97"/>
      <c r="CZ113" s="97"/>
      <c r="DA113" s="97"/>
      <c r="DB113" s="97"/>
      <c r="DC113" s="97"/>
      <c r="DD113" s="97"/>
      <c r="DE113" s="97"/>
      <c r="DF113" s="97"/>
      <c r="DG113" s="97"/>
      <c r="DH113" s="97"/>
      <c r="DI113" s="97"/>
      <c r="DJ113" s="97"/>
      <c r="DK113" s="97"/>
      <c r="DL113" s="97"/>
      <c r="DM113" s="97"/>
      <c r="DN113" s="97"/>
      <c r="DO113" s="97"/>
      <c r="DP113" s="97"/>
      <c r="DQ113" s="97"/>
      <c r="DR113" s="97"/>
      <c r="DS113" s="97"/>
      <c r="DT113" s="97"/>
      <c r="DU113" s="97"/>
      <c r="DV113" s="97"/>
      <c r="DW113" s="97"/>
      <c r="DX113" s="97"/>
      <c r="DY113" s="97"/>
      <c r="DZ113" s="97"/>
      <c r="EA113" s="97"/>
      <c r="EB113" s="97"/>
      <c r="EC113" s="97"/>
      <c r="ED113" s="97"/>
      <c r="EE113" s="97"/>
      <c r="EF113" s="97"/>
      <c r="EG113" s="97"/>
      <c r="EH113" s="97"/>
      <c r="EI113" s="97"/>
      <c r="EJ113" s="97"/>
      <c r="EK113" s="97"/>
      <c r="EL113" s="97"/>
      <c r="EM113" s="97"/>
      <c r="EN113" s="97"/>
      <c r="EO113" s="97"/>
      <c r="EP113" s="97"/>
      <c r="EQ113" s="97"/>
      <c r="ER113" s="97"/>
      <c r="ES113" s="97"/>
      <c r="ET113" s="97"/>
      <c r="EU113" s="97"/>
      <c r="EV113" s="97"/>
      <c r="EW113" s="97"/>
      <c r="EX113" s="97"/>
      <c r="EY113" s="97"/>
      <c r="EZ113" s="97"/>
      <c r="FA113" s="97"/>
      <c r="FB113" s="97"/>
      <c r="FC113" s="97"/>
      <c r="FD113" s="97"/>
      <c r="FE113" s="97"/>
      <c r="FF113" s="97"/>
      <c r="FG113" s="97"/>
      <c r="FH113" s="97"/>
      <c r="FI113" s="97"/>
      <c r="FJ113" s="97"/>
      <c r="FK113" s="97"/>
      <c r="FL113" s="97"/>
      <c r="FM113" s="97"/>
      <c r="FN113" s="97"/>
      <c r="FO113" s="97"/>
      <c r="FP113" s="97"/>
      <c r="FQ113" s="97"/>
      <c r="FR113" s="97"/>
      <c r="FS113" s="97"/>
      <c r="FT113" s="97"/>
      <c r="FU113" s="97"/>
      <c r="FV113" s="97"/>
      <c r="FW113" s="97"/>
      <c r="FX113" s="97"/>
      <c r="FY113" s="97"/>
      <c r="FZ113" s="97"/>
      <c r="GA113" s="97"/>
      <c r="GB113" s="97"/>
      <c r="GC113" s="97"/>
      <c r="GD113" s="97"/>
      <c r="GE113" s="97"/>
      <c r="GF113" s="97"/>
      <c r="GG113" s="97"/>
      <c r="GH113" s="97"/>
      <c r="GI113" s="97"/>
      <c r="GJ113" s="97"/>
      <c r="GK113" s="97"/>
      <c r="GL113" s="97"/>
      <c r="GM113" s="97"/>
      <c r="GN113" s="97"/>
      <c r="GO113" s="97"/>
      <c r="GP113" s="97"/>
      <c r="GQ113" s="97"/>
      <c r="GR113" s="97"/>
      <c r="GS113" s="97"/>
      <c r="GT113" s="97"/>
      <c r="GU113" s="97"/>
      <c r="GV113" s="97"/>
      <c r="GW113" s="97"/>
      <c r="GX113" s="97"/>
      <c r="GY113" s="97"/>
      <c r="GZ113" s="97"/>
      <c r="HA113" s="97"/>
      <c r="HB113" s="97"/>
      <c r="HC113" s="97"/>
      <c r="HD113" s="97"/>
      <c r="HE113" s="97"/>
      <c r="HF113" s="97"/>
      <c r="HG113" s="97"/>
      <c r="HH113" s="97"/>
      <c r="HI113" s="97"/>
      <c r="HJ113" s="97"/>
      <c r="HK113" s="97"/>
      <c r="HL113" s="97"/>
      <c r="HM113" s="97"/>
      <c r="HN113" s="97"/>
      <c r="HO113" s="97"/>
      <c r="HP113" s="97"/>
      <c r="HQ113" s="97"/>
      <c r="HR113" s="97"/>
      <c r="HS113" s="97"/>
      <c r="HT113" s="97"/>
      <c r="HU113" s="97"/>
      <c r="HV113" s="97"/>
      <c r="HW113" s="97"/>
      <c r="HX113" s="97"/>
      <c r="HY113" s="97"/>
      <c r="HZ113" s="97"/>
      <c r="IA113" s="97"/>
      <c r="IB113" s="97"/>
      <c r="IC113" s="97"/>
      <c r="ID113" s="97"/>
      <c r="IE113" s="97"/>
      <c r="IF113" s="97"/>
      <c r="IG113" s="97"/>
      <c r="IH113" s="97"/>
      <c r="II113" s="97"/>
      <c r="IJ113" s="97"/>
      <c r="IK113" s="97"/>
      <c r="IL113" s="97"/>
      <c r="IM113" s="97"/>
      <c r="IN113" s="97"/>
      <c r="IO113" s="97"/>
      <c r="IP113" s="97"/>
    </row>
    <row r="114" spans="7:250" ht="12.75">
      <c r="G114" s="97"/>
      <c r="H114" s="88"/>
      <c r="I114" s="97"/>
      <c r="J114" s="97"/>
      <c r="K114" s="97"/>
      <c r="L114" s="97"/>
      <c r="M114" s="97"/>
      <c r="N114" s="97"/>
      <c r="O114" s="97"/>
      <c r="P114" s="97"/>
      <c r="Q114" s="97"/>
      <c r="R114" s="97"/>
      <c r="S114" s="97"/>
      <c r="T114" s="97"/>
      <c r="U114" s="97"/>
      <c r="V114" s="97"/>
      <c r="W114" s="97"/>
      <c r="X114" s="97"/>
      <c r="Y114" s="97"/>
      <c r="Z114" s="97"/>
      <c r="AA114" s="97"/>
      <c r="AB114" s="97"/>
      <c r="AC114" s="97"/>
      <c r="AD114" s="97"/>
      <c r="AE114" s="97"/>
      <c r="AF114" s="97"/>
      <c r="AG114" s="97"/>
      <c r="AH114" s="97"/>
      <c r="AI114" s="97"/>
      <c r="AJ114" s="97"/>
      <c r="AK114" s="97"/>
      <c r="AL114" s="97"/>
      <c r="AM114" s="97"/>
      <c r="AN114" s="97"/>
      <c r="AO114" s="97"/>
      <c r="AP114" s="97"/>
      <c r="AQ114" s="97"/>
      <c r="AR114" s="97"/>
      <c r="AS114" s="97"/>
      <c r="AT114" s="97"/>
      <c r="AU114" s="97"/>
      <c r="AV114" s="97"/>
      <c r="AW114" s="97"/>
      <c r="AX114" s="97"/>
      <c r="AY114" s="97"/>
      <c r="AZ114" s="97"/>
      <c r="BA114" s="97"/>
      <c r="BB114" s="97"/>
      <c r="BC114" s="97"/>
      <c r="BD114" s="97"/>
      <c r="BE114" s="97"/>
      <c r="BF114" s="97"/>
      <c r="BG114" s="97"/>
      <c r="BH114" s="97"/>
      <c r="BI114" s="97"/>
      <c r="BJ114" s="97"/>
      <c r="BK114" s="97"/>
      <c r="BL114" s="97"/>
      <c r="BM114" s="97"/>
      <c r="BN114" s="97"/>
      <c r="BO114" s="97"/>
      <c r="BP114" s="97"/>
      <c r="BQ114" s="97"/>
      <c r="BR114" s="97"/>
      <c r="BS114" s="97"/>
      <c r="BT114" s="97"/>
      <c r="BU114" s="97"/>
      <c r="BV114" s="97"/>
      <c r="BW114" s="97"/>
      <c r="BX114" s="97"/>
      <c r="BY114" s="97"/>
      <c r="BZ114" s="97"/>
      <c r="CA114" s="97"/>
      <c r="CB114" s="97"/>
      <c r="CC114" s="97"/>
      <c r="CD114" s="97"/>
      <c r="CE114" s="97"/>
      <c r="CF114" s="97"/>
      <c r="CG114" s="97"/>
      <c r="CH114" s="97"/>
      <c r="CI114" s="97"/>
      <c r="CJ114" s="97"/>
      <c r="CK114" s="97"/>
      <c r="CL114" s="97"/>
      <c r="CM114" s="97"/>
      <c r="CN114" s="97"/>
      <c r="CO114" s="97"/>
      <c r="CP114" s="97"/>
      <c r="CQ114" s="97"/>
      <c r="CR114" s="97"/>
      <c r="CS114" s="97"/>
      <c r="CT114" s="97"/>
      <c r="CU114" s="97"/>
      <c r="CV114" s="97"/>
      <c r="CW114" s="97"/>
      <c r="CX114" s="97"/>
      <c r="CY114" s="97"/>
      <c r="CZ114" s="97"/>
      <c r="DA114" s="97"/>
      <c r="DB114" s="97"/>
      <c r="DC114" s="97"/>
      <c r="DD114" s="97"/>
      <c r="DE114" s="97"/>
      <c r="DF114" s="97"/>
      <c r="DG114" s="97"/>
      <c r="DH114" s="97"/>
      <c r="DI114" s="97"/>
      <c r="DJ114" s="97"/>
      <c r="DK114" s="97"/>
      <c r="DL114" s="97"/>
      <c r="DM114" s="97"/>
      <c r="DN114" s="97"/>
      <c r="DO114" s="97"/>
      <c r="DP114" s="97"/>
      <c r="DQ114" s="97"/>
      <c r="DR114" s="97"/>
      <c r="DS114" s="97"/>
      <c r="DT114" s="97"/>
      <c r="DU114" s="97"/>
      <c r="DV114" s="97"/>
      <c r="DW114" s="97"/>
      <c r="DX114" s="97"/>
      <c r="DY114" s="97"/>
      <c r="DZ114" s="97"/>
      <c r="EA114" s="97"/>
      <c r="EB114" s="97"/>
      <c r="EC114" s="97"/>
      <c r="ED114" s="97"/>
      <c r="EE114" s="97"/>
      <c r="EF114" s="97"/>
      <c r="EG114" s="97"/>
      <c r="EH114" s="97"/>
      <c r="EI114" s="97"/>
      <c r="EJ114" s="97"/>
      <c r="EK114" s="97"/>
      <c r="EL114" s="97"/>
      <c r="EM114" s="97"/>
      <c r="EN114" s="97"/>
      <c r="EO114" s="97"/>
      <c r="EP114" s="97"/>
      <c r="EQ114" s="97"/>
      <c r="ER114" s="97"/>
      <c r="ES114" s="97"/>
      <c r="ET114" s="97"/>
      <c r="EU114" s="97"/>
      <c r="EV114" s="97"/>
      <c r="EW114" s="97"/>
      <c r="EX114" s="97"/>
      <c r="EY114" s="97"/>
      <c r="EZ114" s="97"/>
      <c r="FA114" s="97"/>
      <c r="FB114" s="97"/>
      <c r="FC114" s="97"/>
      <c r="FD114" s="97"/>
      <c r="FE114" s="97"/>
      <c r="FF114" s="97"/>
      <c r="FG114" s="97"/>
      <c r="FH114" s="97"/>
      <c r="FI114" s="97"/>
      <c r="FJ114" s="97"/>
      <c r="FK114" s="97"/>
      <c r="FL114" s="97"/>
      <c r="FM114" s="97"/>
      <c r="FN114" s="97"/>
      <c r="FO114" s="97"/>
      <c r="FP114" s="97"/>
      <c r="FQ114" s="97"/>
      <c r="FR114" s="97"/>
      <c r="FS114" s="97"/>
      <c r="FT114" s="97"/>
      <c r="FU114" s="97"/>
      <c r="FV114" s="97"/>
      <c r="FW114" s="97"/>
      <c r="FX114" s="97"/>
      <c r="FY114" s="97"/>
      <c r="FZ114" s="97"/>
      <c r="GA114" s="97"/>
      <c r="GB114" s="97"/>
      <c r="GC114" s="97"/>
      <c r="GD114" s="97"/>
      <c r="GE114" s="97"/>
      <c r="GF114" s="97"/>
      <c r="GG114" s="97"/>
      <c r="GH114" s="97"/>
      <c r="GI114" s="97"/>
      <c r="GJ114" s="97"/>
      <c r="GK114" s="97"/>
      <c r="GL114" s="97"/>
      <c r="GM114" s="97"/>
      <c r="GN114" s="97"/>
      <c r="GO114" s="97"/>
      <c r="GP114" s="97"/>
      <c r="GQ114" s="97"/>
      <c r="GR114" s="97"/>
      <c r="GS114" s="97"/>
      <c r="GT114" s="97"/>
      <c r="GU114" s="97"/>
      <c r="GV114" s="97"/>
      <c r="GW114" s="97"/>
      <c r="GX114" s="97"/>
      <c r="GY114" s="97"/>
      <c r="GZ114" s="97"/>
      <c r="HA114" s="97"/>
      <c r="HB114" s="97"/>
      <c r="HC114" s="97"/>
      <c r="HD114" s="97"/>
      <c r="HE114" s="97"/>
      <c r="HF114" s="97"/>
      <c r="HG114" s="97"/>
      <c r="HH114" s="97"/>
      <c r="HI114" s="97"/>
      <c r="HJ114" s="97"/>
      <c r="HK114" s="97"/>
      <c r="HL114" s="97"/>
      <c r="HM114" s="97"/>
      <c r="HN114" s="97"/>
      <c r="HO114" s="97"/>
      <c r="HP114" s="97"/>
      <c r="HQ114" s="97"/>
      <c r="HR114" s="97"/>
      <c r="HS114" s="97"/>
      <c r="HT114" s="97"/>
      <c r="HU114" s="97"/>
      <c r="HV114" s="97"/>
      <c r="HW114" s="97"/>
      <c r="HX114" s="97"/>
      <c r="HY114" s="97"/>
      <c r="HZ114" s="97"/>
      <c r="IA114" s="97"/>
      <c r="IB114" s="97"/>
      <c r="IC114" s="97"/>
      <c r="ID114" s="97"/>
      <c r="IE114" s="97"/>
      <c r="IF114" s="97"/>
      <c r="IG114" s="97"/>
      <c r="IH114" s="97"/>
      <c r="II114" s="97"/>
      <c r="IJ114" s="97"/>
      <c r="IK114" s="97"/>
      <c r="IL114" s="97"/>
      <c r="IM114" s="97"/>
      <c r="IN114" s="97"/>
      <c r="IO114" s="97"/>
      <c r="IP114" s="97"/>
    </row>
    <row r="115" spans="7:250" ht="12.75">
      <c r="G115" s="97"/>
      <c r="H115" s="88"/>
      <c r="I115" s="97"/>
      <c r="J115" s="97"/>
      <c r="K115" s="97"/>
      <c r="L115" s="97"/>
      <c r="M115" s="97"/>
      <c r="N115" s="97"/>
      <c r="O115" s="97"/>
      <c r="P115" s="97"/>
      <c r="Q115" s="97"/>
      <c r="R115" s="97"/>
      <c r="S115" s="97"/>
      <c r="T115" s="97"/>
      <c r="U115" s="97"/>
      <c r="V115" s="97"/>
      <c r="W115" s="97"/>
      <c r="X115" s="97"/>
      <c r="Y115" s="97"/>
      <c r="Z115" s="97"/>
      <c r="AA115" s="97"/>
      <c r="AB115" s="97"/>
      <c r="AC115" s="97"/>
      <c r="AD115" s="97"/>
      <c r="AE115" s="97"/>
      <c r="AF115" s="97"/>
      <c r="AG115" s="97"/>
      <c r="AH115" s="97"/>
      <c r="AI115" s="97"/>
      <c r="AJ115" s="97"/>
      <c r="AK115" s="97"/>
      <c r="AL115" s="97"/>
      <c r="AM115" s="97"/>
      <c r="AN115" s="97"/>
      <c r="AO115" s="97"/>
      <c r="AP115" s="97"/>
      <c r="AQ115" s="97"/>
      <c r="AR115" s="97"/>
      <c r="AS115" s="97"/>
      <c r="AT115" s="97"/>
      <c r="AU115" s="97"/>
      <c r="AV115" s="97"/>
      <c r="AW115" s="97"/>
      <c r="AX115" s="97"/>
      <c r="AY115" s="97"/>
      <c r="AZ115" s="97"/>
      <c r="BA115" s="97"/>
      <c r="BB115" s="97"/>
      <c r="BC115" s="97"/>
      <c r="BD115" s="97"/>
      <c r="BE115" s="97"/>
      <c r="BF115" s="97"/>
      <c r="BG115" s="97"/>
      <c r="BH115" s="97"/>
      <c r="BI115" s="97"/>
      <c r="BJ115" s="97"/>
      <c r="BK115" s="97"/>
      <c r="BL115" s="97"/>
      <c r="BM115" s="97"/>
      <c r="BN115" s="97"/>
      <c r="BO115" s="97"/>
      <c r="BP115" s="97"/>
      <c r="BQ115" s="97"/>
      <c r="BR115" s="97"/>
      <c r="BS115" s="97"/>
      <c r="BT115" s="97"/>
      <c r="BU115" s="97"/>
      <c r="BV115" s="97"/>
      <c r="BW115" s="97"/>
      <c r="BX115" s="97"/>
      <c r="BY115" s="97"/>
      <c r="BZ115" s="97"/>
      <c r="CA115" s="97"/>
      <c r="CB115" s="97"/>
      <c r="CC115" s="97"/>
      <c r="CD115" s="97"/>
      <c r="CE115" s="97"/>
      <c r="CF115" s="97"/>
      <c r="CG115" s="97"/>
      <c r="CH115" s="97"/>
      <c r="CI115" s="97"/>
      <c r="CJ115" s="97"/>
      <c r="CK115" s="97"/>
      <c r="CL115" s="97"/>
      <c r="CM115" s="97"/>
      <c r="CN115" s="97"/>
      <c r="CO115" s="97"/>
      <c r="CP115" s="97"/>
      <c r="CQ115" s="97"/>
      <c r="CR115" s="97"/>
      <c r="CS115" s="97"/>
      <c r="CT115" s="97"/>
      <c r="CU115" s="97"/>
      <c r="CV115" s="97"/>
      <c r="CW115" s="97"/>
      <c r="CX115" s="97"/>
      <c r="CY115" s="97"/>
      <c r="CZ115" s="97"/>
      <c r="DA115" s="97"/>
      <c r="DB115" s="97"/>
      <c r="DC115" s="97"/>
      <c r="DD115" s="97"/>
      <c r="DE115" s="97"/>
      <c r="DF115" s="97"/>
      <c r="DG115" s="97"/>
      <c r="DH115" s="97"/>
      <c r="DI115" s="97"/>
      <c r="DJ115" s="97"/>
      <c r="DK115" s="97"/>
      <c r="DL115" s="97"/>
      <c r="DM115" s="97"/>
      <c r="DN115" s="97"/>
      <c r="DO115" s="97"/>
      <c r="DP115" s="97"/>
      <c r="DQ115" s="97"/>
      <c r="DR115" s="97"/>
      <c r="DS115" s="97"/>
      <c r="DT115" s="97"/>
      <c r="DU115" s="97"/>
      <c r="DV115" s="97"/>
      <c r="DW115" s="97"/>
      <c r="DX115" s="97"/>
      <c r="DY115" s="97"/>
      <c r="DZ115" s="97"/>
      <c r="EA115" s="97"/>
      <c r="EB115" s="97"/>
      <c r="EC115" s="97"/>
      <c r="ED115" s="97"/>
      <c r="EE115" s="97"/>
      <c r="EF115" s="97"/>
      <c r="EG115" s="97"/>
      <c r="EH115" s="97"/>
      <c r="EI115" s="97"/>
      <c r="EJ115" s="97"/>
      <c r="EK115" s="97"/>
      <c r="EL115" s="97"/>
      <c r="EM115" s="97"/>
      <c r="EN115" s="97"/>
      <c r="EO115" s="97"/>
      <c r="EP115" s="97"/>
      <c r="EQ115" s="97"/>
      <c r="ER115" s="97"/>
      <c r="ES115" s="97"/>
      <c r="ET115" s="97"/>
      <c r="EU115" s="97"/>
      <c r="EV115" s="97"/>
      <c r="EW115" s="97"/>
      <c r="EX115" s="97"/>
      <c r="EY115" s="97"/>
      <c r="EZ115" s="97"/>
      <c r="FA115" s="97"/>
      <c r="FB115" s="97"/>
      <c r="FC115" s="97"/>
      <c r="FD115" s="97"/>
      <c r="FE115" s="97"/>
      <c r="FF115" s="97"/>
      <c r="FG115" s="97"/>
      <c r="FH115" s="97"/>
      <c r="FI115" s="97"/>
      <c r="FJ115" s="97"/>
      <c r="FK115" s="97"/>
      <c r="FL115" s="97"/>
      <c r="FM115" s="97"/>
      <c r="FN115" s="97"/>
      <c r="FO115" s="97"/>
      <c r="FP115" s="97"/>
      <c r="FQ115" s="97"/>
      <c r="FR115" s="97"/>
      <c r="FS115" s="97"/>
      <c r="FT115" s="97"/>
      <c r="FU115" s="97"/>
      <c r="FV115" s="97"/>
      <c r="FW115" s="97"/>
      <c r="FX115" s="97"/>
      <c r="FY115" s="97"/>
      <c r="FZ115" s="97"/>
      <c r="GA115" s="97"/>
      <c r="GB115" s="97"/>
      <c r="GC115" s="97"/>
      <c r="GD115" s="97"/>
      <c r="GE115" s="97"/>
      <c r="GF115" s="97"/>
      <c r="GG115" s="97"/>
      <c r="GH115" s="97"/>
      <c r="GI115" s="97"/>
      <c r="GJ115" s="97"/>
      <c r="GK115" s="97"/>
      <c r="GL115" s="97"/>
      <c r="GM115" s="97"/>
      <c r="GN115" s="97"/>
      <c r="GO115" s="97"/>
      <c r="GP115" s="97"/>
      <c r="GQ115" s="97"/>
      <c r="GR115" s="97"/>
      <c r="GS115" s="97"/>
      <c r="GT115" s="97"/>
      <c r="GU115" s="97"/>
      <c r="GV115" s="97"/>
      <c r="GW115" s="97"/>
      <c r="GX115" s="97"/>
      <c r="GY115" s="97"/>
      <c r="GZ115" s="97"/>
      <c r="HA115" s="97"/>
      <c r="HB115" s="97"/>
      <c r="HC115" s="97"/>
      <c r="HD115" s="97"/>
      <c r="HE115" s="97"/>
      <c r="HF115" s="97"/>
      <c r="HG115" s="97"/>
      <c r="HH115" s="97"/>
      <c r="HI115" s="97"/>
      <c r="HJ115" s="97"/>
      <c r="HK115" s="97"/>
      <c r="HL115" s="97"/>
      <c r="HM115" s="97"/>
      <c r="HN115" s="97"/>
      <c r="HO115" s="97"/>
      <c r="HP115" s="97"/>
      <c r="HQ115" s="97"/>
      <c r="HR115" s="97"/>
      <c r="HS115" s="97"/>
      <c r="HT115" s="97"/>
      <c r="HU115" s="97"/>
      <c r="HV115" s="97"/>
      <c r="HW115" s="97"/>
      <c r="HX115" s="97"/>
      <c r="HY115" s="97"/>
      <c r="HZ115" s="97"/>
      <c r="IA115" s="97"/>
      <c r="IB115" s="97"/>
      <c r="IC115" s="97"/>
      <c r="ID115" s="97"/>
      <c r="IE115" s="97"/>
      <c r="IF115" s="97"/>
      <c r="IG115" s="97"/>
      <c r="IH115" s="97"/>
      <c r="II115" s="97"/>
      <c r="IJ115" s="97"/>
      <c r="IK115" s="97"/>
      <c r="IL115" s="97"/>
      <c r="IM115" s="97"/>
      <c r="IN115" s="97"/>
      <c r="IO115" s="97"/>
      <c r="IP115" s="97"/>
    </row>
    <row r="116" spans="7:250" ht="12.75">
      <c r="G116" s="97"/>
      <c r="H116" s="88"/>
      <c r="I116" s="97"/>
      <c r="J116" s="97"/>
      <c r="K116" s="97"/>
      <c r="L116" s="97"/>
      <c r="M116" s="97"/>
      <c r="N116" s="97"/>
      <c r="O116" s="97"/>
      <c r="P116" s="97"/>
      <c r="Q116" s="97"/>
      <c r="R116" s="97"/>
      <c r="S116" s="97"/>
      <c r="T116" s="97"/>
      <c r="U116" s="97"/>
      <c r="V116" s="97"/>
      <c r="W116" s="97"/>
      <c r="X116" s="97"/>
      <c r="Y116" s="97"/>
      <c r="Z116" s="97"/>
      <c r="AA116" s="97"/>
      <c r="AB116" s="97"/>
      <c r="AC116" s="97"/>
      <c r="AD116" s="97"/>
      <c r="AE116" s="97"/>
      <c r="AF116" s="97"/>
      <c r="AG116" s="97"/>
      <c r="AH116" s="97"/>
      <c r="AI116" s="97"/>
      <c r="AJ116" s="97"/>
      <c r="AK116" s="97"/>
      <c r="AL116" s="97"/>
      <c r="AM116" s="97"/>
      <c r="AN116" s="97"/>
      <c r="AO116" s="97"/>
      <c r="AP116" s="97"/>
      <c r="AQ116" s="97"/>
      <c r="AR116" s="97"/>
      <c r="AS116" s="97"/>
      <c r="AT116" s="97"/>
      <c r="AU116" s="97"/>
      <c r="AV116" s="97"/>
      <c r="AW116" s="97"/>
      <c r="AX116" s="97"/>
      <c r="AY116" s="97"/>
      <c r="AZ116" s="97"/>
      <c r="BA116" s="97"/>
      <c r="BB116" s="97"/>
      <c r="BC116" s="97"/>
      <c r="BD116" s="97"/>
      <c r="BE116" s="97"/>
      <c r="BF116" s="97"/>
      <c r="BG116" s="97"/>
      <c r="BH116" s="97"/>
      <c r="BI116" s="97"/>
      <c r="BJ116" s="97"/>
      <c r="BK116" s="97"/>
      <c r="BL116" s="97"/>
      <c r="BM116" s="97"/>
      <c r="BN116" s="97"/>
      <c r="BO116" s="97"/>
      <c r="BP116" s="97"/>
      <c r="BQ116" s="97"/>
      <c r="BR116" s="97"/>
      <c r="BS116" s="97"/>
      <c r="BT116" s="97"/>
      <c r="BU116" s="97"/>
      <c r="BV116" s="97"/>
      <c r="BW116" s="97"/>
      <c r="BX116" s="97"/>
      <c r="BY116" s="97"/>
      <c r="BZ116" s="97"/>
      <c r="CA116" s="97"/>
      <c r="CB116" s="97"/>
      <c r="CC116" s="97"/>
      <c r="CD116" s="97"/>
      <c r="CE116" s="97"/>
      <c r="CF116" s="97"/>
      <c r="CG116" s="97"/>
      <c r="CH116" s="97"/>
      <c r="CI116" s="97"/>
      <c r="CJ116" s="97"/>
      <c r="CK116" s="97"/>
      <c r="CL116" s="97"/>
      <c r="CM116" s="97"/>
      <c r="CN116" s="97"/>
      <c r="CO116" s="97"/>
      <c r="CP116" s="97"/>
      <c r="CQ116" s="97"/>
      <c r="CR116" s="97"/>
      <c r="CS116" s="97"/>
      <c r="CT116" s="97"/>
      <c r="CU116" s="97"/>
      <c r="CV116" s="97"/>
      <c r="CW116" s="97"/>
      <c r="CX116" s="97"/>
      <c r="CY116" s="97"/>
      <c r="CZ116" s="97"/>
      <c r="DA116" s="97"/>
      <c r="DB116" s="97"/>
      <c r="DC116" s="97"/>
      <c r="DD116" s="97"/>
      <c r="DE116" s="97"/>
      <c r="DF116" s="97"/>
      <c r="DG116" s="97"/>
      <c r="DH116" s="97"/>
      <c r="DI116" s="97"/>
      <c r="DJ116" s="97"/>
      <c r="DK116" s="97"/>
      <c r="DL116" s="97"/>
      <c r="DM116" s="97"/>
      <c r="DN116" s="97"/>
      <c r="DO116" s="97"/>
      <c r="DP116" s="97"/>
      <c r="DQ116" s="97"/>
      <c r="DR116" s="97"/>
      <c r="DS116" s="97"/>
      <c r="DT116" s="97"/>
      <c r="DU116" s="97"/>
      <c r="DV116" s="97"/>
      <c r="DW116" s="97"/>
      <c r="DX116" s="97"/>
      <c r="DY116" s="97"/>
      <c r="DZ116" s="97"/>
      <c r="EA116" s="97"/>
      <c r="EB116" s="97"/>
      <c r="EC116" s="97"/>
      <c r="ED116" s="97"/>
      <c r="EE116" s="97"/>
      <c r="EF116" s="97"/>
      <c r="EG116" s="97"/>
      <c r="EH116" s="97"/>
      <c r="EI116" s="97"/>
      <c r="EJ116" s="97"/>
      <c r="EK116" s="97"/>
      <c r="EL116" s="97"/>
      <c r="EM116" s="97"/>
      <c r="EN116" s="97"/>
      <c r="EO116" s="97"/>
      <c r="EP116" s="97"/>
      <c r="EQ116" s="97"/>
      <c r="ER116" s="97"/>
      <c r="ES116" s="97"/>
      <c r="ET116" s="97"/>
      <c r="EU116" s="97"/>
      <c r="EV116" s="97"/>
      <c r="EW116" s="97"/>
      <c r="EX116" s="97"/>
      <c r="EY116" s="97"/>
      <c r="EZ116" s="97"/>
      <c r="FA116" s="97"/>
      <c r="FB116" s="97"/>
      <c r="FC116" s="97"/>
      <c r="FD116" s="97"/>
      <c r="FE116" s="97"/>
      <c r="FF116" s="97"/>
      <c r="FG116" s="97"/>
      <c r="FH116" s="97"/>
      <c r="FI116" s="97"/>
      <c r="FJ116" s="97"/>
      <c r="FK116" s="97"/>
      <c r="FL116" s="97"/>
      <c r="FM116" s="97"/>
      <c r="FN116" s="97"/>
      <c r="FO116" s="97"/>
      <c r="FP116" s="97"/>
      <c r="FQ116" s="97"/>
      <c r="FR116" s="97"/>
      <c r="FS116" s="97"/>
      <c r="FT116" s="97"/>
      <c r="FU116" s="97"/>
      <c r="FV116" s="97"/>
      <c r="FW116" s="97"/>
      <c r="FX116" s="97"/>
      <c r="FY116" s="97"/>
      <c r="FZ116" s="97"/>
      <c r="GA116" s="97"/>
      <c r="GB116" s="97"/>
      <c r="GC116" s="97"/>
      <c r="GD116" s="97"/>
      <c r="GE116" s="97"/>
      <c r="GF116" s="97"/>
      <c r="GG116" s="97"/>
      <c r="GH116" s="97"/>
      <c r="GI116" s="97"/>
      <c r="GJ116" s="97"/>
      <c r="GK116" s="97"/>
      <c r="GL116" s="97"/>
      <c r="GM116" s="97"/>
      <c r="GN116" s="97"/>
      <c r="GO116" s="97"/>
      <c r="GP116" s="97"/>
      <c r="GQ116" s="97"/>
      <c r="GR116" s="97"/>
      <c r="GS116" s="97"/>
      <c r="GT116" s="97"/>
      <c r="GU116" s="97"/>
      <c r="GV116" s="97"/>
      <c r="GW116" s="97"/>
      <c r="GX116" s="97"/>
      <c r="GY116" s="97"/>
      <c r="GZ116" s="97"/>
      <c r="HA116" s="97"/>
      <c r="HB116" s="97"/>
      <c r="HC116" s="97"/>
      <c r="HD116" s="97"/>
      <c r="HE116" s="97"/>
      <c r="HF116" s="97"/>
      <c r="HG116" s="97"/>
      <c r="HH116" s="97"/>
      <c r="HI116" s="97"/>
      <c r="HJ116" s="97"/>
      <c r="HK116" s="97"/>
      <c r="HL116" s="97"/>
      <c r="HM116" s="97"/>
      <c r="HN116" s="97"/>
      <c r="HO116" s="97"/>
      <c r="HP116" s="97"/>
      <c r="HQ116" s="97"/>
      <c r="HR116" s="97"/>
      <c r="HS116" s="97"/>
      <c r="HT116" s="97"/>
      <c r="HU116" s="97"/>
      <c r="HV116" s="97"/>
      <c r="HW116" s="97"/>
      <c r="HX116" s="97"/>
      <c r="HY116" s="97"/>
      <c r="HZ116" s="97"/>
      <c r="IA116" s="97"/>
      <c r="IB116" s="97"/>
      <c r="IC116" s="97"/>
      <c r="ID116" s="97"/>
      <c r="IE116" s="97"/>
      <c r="IF116" s="97"/>
      <c r="IG116" s="97"/>
      <c r="IH116" s="97"/>
      <c r="II116" s="97"/>
      <c r="IJ116" s="97"/>
      <c r="IK116" s="97"/>
      <c r="IL116" s="97"/>
      <c r="IM116" s="97"/>
      <c r="IN116" s="97"/>
      <c r="IO116" s="97"/>
      <c r="IP116" s="97"/>
    </row>
    <row r="117" spans="7:250" ht="12.75">
      <c r="G117" s="97"/>
      <c r="H117" s="88"/>
      <c r="I117" s="97"/>
      <c r="J117" s="97"/>
      <c r="K117" s="97"/>
      <c r="L117" s="97"/>
      <c r="M117" s="97"/>
      <c r="N117" s="97"/>
      <c r="O117" s="97"/>
      <c r="P117" s="97"/>
      <c r="Q117" s="97"/>
      <c r="R117" s="97"/>
      <c r="S117" s="97"/>
      <c r="T117" s="97"/>
      <c r="U117" s="97"/>
      <c r="V117" s="97"/>
      <c r="W117" s="97"/>
      <c r="X117" s="97"/>
      <c r="Y117" s="97"/>
      <c r="Z117" s="97"/>
      <c r="AA117" s="97"/>
      <c r="AB117" s="97"/>
      <c r="AC117" s="97"/>
      <c r="AD117" s="97"/>
      <c r="AE117" s="97"/>
      <c r="AF117" s="97"/>
      <c r="AG117" s="97"/>
      <c r="AH117" s="97"/>
      <c r="AI117" s="97"/>
      <c r="AJ117" s="97"/>
      <c r="AK117" s="97"/>
      <c r="AL117" s="97"/>
      <c r="AM117" s="97"/>
      <c r="AN117" s="97"/>
      <c r="AO117" s="97"/>
      <c r="AP117" s="97"/>
      <c r="AQ117" s="97"/>
      <c r="AR117" s="97"/>
      <c r="AS117" s="97"/>
      <c r="AT117" s="97"/>
      <c r="AU117" s="97"/>
      <c r="AV117" s="97"/>
      <c r="AW117" s="97"/>
      <c r="AX117" s="97"/>
      <c r="AY117" s="97"/>
      <c r="AZ117" s="97"/>
      <c r="BA117" s="97"/>
      <c r="BB117" s="97"/>
      <c r="BC117" s="97"/>
      <c r="BD117" s="97"/>
      <c r="BE117" s="97"/>
      <c r="BF117" s="97"/>
      <c r="BG117" s="97"/>
      <c r="BH117" s="97"/>
      <c r="BI117" s="97"/>
      <c r="BJ117" s="97"/>
      <c r="BK117" s="97"/>
      <c r="BL117" s="97"/>
      <c r="BM117" s="97"/>
      <c r="BN117" s="97"/>
      <c r="BO117" s="97"/>
      <c r="BP117" s="97"/>
      <c r="BQ117" s="97"/>
      <c r="BR117" s="97"/>
      <c r="BS117" s="97"/>
      <c r="BT117" s="97"/>
      <c r="BU117" s="97"/>
      <c r="BV117" s="97"/>
      <c r="BW117" s="97"/>
      <c r="BX117" s="97"/>
      <c r="BY117" s="97"/>
      <c r="BZ117" s="97"/>
      <c r="CA117" s="97"/>
      <c r="CB117" s="97"/>
      <c r="CC117" s="97"/>
      <c r="CD117" s="97"/>
      <c r="CE117" s="97"/>
      <c r="CF117" s="97"/>
      <c r="CG117" s="97"/>
      <c r="CH117" s="97"/>
      <c r="CI117" s="97"/>
      <c r="CJ117" s="97"/>
      <c r="CK117" s="97"/>
      <c r="CL117" s="97"/>
      <c r="CM117" s="97"/>
      <c r="CN117" s="97"/>
      <c r="CO117" s="97"/>
      <c r="CP117" s="97"/>
      <c r="CQ117" s="97"/>
      <c r="CR117" s="97"/>
      <c r="CS117" s="97"/>
      <c r="CT117" s="97"/>
      <c r="CU117" s="97"/>
      <c r="CV117" s="97"/>
      <c r="CW117" s="97"/>
      <c r="CX117" s="97"/>
      <c r="CY117" s="97"/>
      <c r="CZ117" s="97"/>
      <c r="DA117" s="97"/>
      <c r="DB117" s="97"/>
      <c r="DC117" s="97"/>
      <c r="DD117" s="97"/>
      <c r="DE117" s="97"/>
      <c r="DF117" s="97"/>
      <c r="DG117" s="97"/>
      <c r="DH117" s="97"/>
      <c r="DI117" s="97"/>
      <c r="DJ117" s="97"/>
      <c r="DK117" s="97"/>
      <c r="DL117" s="97"/>
      <c r="DM117" s="97"/>
      <c r="DN117" s="97"/>
      <c r="DO117" s="97"/>
      <c r="DP117" s="97"/>
      <c r="DQ117" s="97"/>
      <c r="DR117" s="97"/>
      <c r="DS117" s="97"/>
      <c r="DT117" s="97"/>
      <c r="DU117" s="97"/>
      <c r="DV117" s="97"/>
      <c r="DW117" s="97"/>
      <c r="DX117" s="97"/>
      <c r="DY117" s="97"/>
      <c r="DZ117" s="97"/>
      <c r="EA117" s="97"/>
      <c r="EB117" s="97"/>
      <c r="EC117" s="97"/>
      <c r="ED117" s="97"/>
      <c r="EE117" s="97"/>
      <c r="EF117" s="97"/>
      <c r="EG117" s="97"/>
      <c r="EH117" s="97"/>
      <c r="EI117" s="97"/>
      <c r="EJ117" s="97"/>
      <c r="EK117" s="97"/>
      <c r="EL117" s="97"/>
      <c r="EM117" s="97"/>
      <c r="EN117" s="97"/>
      <c r="EO117" s="97"/>
      <c r="EP117" s="97"/>
      <c r="EQ117" s="97"/>
      <c r="ER117" s="97"/>
      <c r="ES117" s="97"/>
      <c r="ET117" s="97"/>
      <c r="EU117" s="97"/>
      <c r="EV117" s="97"/>
      <c r="EW117" s="97"/>
      <c r="EX117" s="97"/>
      <c r="EY117" s="97"/>
      <c r="EZ117" s="97"/>
      <c r="FA117" s="97"/>
      <c r="FB117" s="97"/>
      <c r="FC117" s="97"/>
      <c r="FD117" s="97"/>
      <c r="FE117" s="97"/>
      <c r="FF117" s="97"/>
      <c r="FG117" s="97"/>
      <c r="FH117" s="97"/>
      <c r="FI117" s="97"/>
      <c r="FJ117" s="97"/>
      <c r="FK117" s="97"/>
      <c r="FL117" s="97"/>
      <c r="FM117" s="97"/>
      <c r="FN117" s="97"/>
      <c r="FO117" s="97"/>
      <c r="FP117" s="97"/>
      <c r="FQ117" s="97"/>
      <c r="FR117" s="97"/>
      <c r="FS117" s="97"/>
      <c r="FT117" s="97"/>
      <c r="FU117" s="97"/>
      <c r="FV117" s="97"/>
      <c r="FW117" s="97"/>
      <c r="FX117" s="97"/>
      <c r="FY117" s="97"/>
      <c r="FZ117" s="97"/>
      <c r="GA117" s="97"/>
      <c r="GB117" s="97"/>
      <c r="GC117" s="97"/>
      <c r="GD117" s="97"/>
      <c r="GE117" s="97"/>
      <c r="GF117" s="97"/>
      <c r="GG117" s="97"/>
      <c r="GH117" s="97"/>
      <c r="GI117" s="97"/>
      <c r="GJ117" s="97"/>
      <c r="GK117" s="97"/>
      <c r="GL117" s="97"/>
      <c r="GM117" s="97"/>
      <c r="GN117" s="97"/>
      <c r="GO117" s="97"/>
      <c r="GP117" s="97"/>
      <c r="GQ117" s="97"/>
      <c r="GR117" s="97"/>
      <c r="GS117" s="97"/>
      <c r="GT117" s="97"/>
      <c r="GU117" s="97"/>
      <c r="GV117" s="97"/>
      <c r="GW117" s="97"/>
      <c r="GX117" s="97"/>
      <c r="GY117" s="97"/>
      <c r="GZ117" s="97"/>
      <c r="HA117" s="97"/>
      <c r="HB117" s="97"/>
      <c r="HC117" s="97"/>
      <c r="HD117" s="97"/>
      <c r="HE117" s="97"/>
      <c r="HF117" s="97"/>
      <c r="HG117" s="97"/>
      <c r="HH117" s="97"/>
      <c r="HI117" s="97"/>
      <c r="HJ117" s="97"/>
      <c r="HK117" s="97"/>
      <c r="HL117" s="97"/>
      <c r="HM117" s="97"/>
      <c r="HN117" s="97"/>
      <c r="HO117" s="97"/>
      <c r="HP117" s="97"/>
      <c r="HQ117" s="97"/>
      <c r="HR117" s="97"/>
      <c r="HS117" s="97"/>
      <c r="HT117" s="97"/>
      <c r="HU117" s="97"/>
      <c r="HV117" s="97"/>
      <c r="HW117" s="97"/>
      <c r="HX117" s="97"/>
      <c r="HY117" s="97"/>
      <c r="HZ117" s="97"/>
      <c r="IA117" s="97"/>
      <c r="IB117" s="97"/>
      <c r="IC117" s="97"/>
      <c r="ID117" s="97"/>
      <c r="IE117" s="97"/>
      <c r="IF117" s="97"/>
      <c r="IG117" s="97"/>
      <c r="IH117" s="97"/>
      <c r="II117" s="97"/>
      <c r="IJ117" s="97"/>
      <c r="IK117" s="97"/>
      <c r="IL117" s="97"/>
      <c r="IM117" s="97"/>
      <c r="IN117" s="97"/>
      <c r="IO117" s="97"/>
      <c r="IP117" s="97"/>
    </row>
    <row r="118" spans="7:250" ht="12.75">
      <c r="G118" s="97"/>
      <c r="H118" s="88"/>
      <c r="I118" s="97"/>
      <c r="J118" s="97"/>
      <c r="K118" s="97"/>
      <c r="L118" s="97"/>
      <c r="M118" s="97"/>
      <c r="N118" s="97"/>
      <c r="O118" s="97"/>
      <c r="P118" s="97"/>
      <c r="Q118" s="97"/>
      <c r="R118" s="97"/>
      <c r="S118" s="97"/>
      <c r="T118" s="97"/>
      <c r="U118" s="97"/>
      <c r="V118" s="97"/>
      <c r="W118" s="97"/>
      <c r="X118" s="97"/>
      <c r="Y118" s="97"/>
      <c r="Z118" s="97"/>
      <c r="AA118" s="97"/>
      <c r="AB118" s="97"/>
      <c r="AC118" s="97"/>
      <c r="AD118" s="97"/>
      <c r="AE118" s="97"/>
      <c r="AF118" s="97"/>
      <c r="AG118" s="97"/>
      <c r="AH118" s="97"/>
      <c r="AI118" s="97"/>
      <c r="AJ118" s="97"/>
      <c r="AK118" s="97"/>
      <c r="AL118" s="97"/>
      <c r="AM118" s="97"/>
      <c r="AN118" s="97"/>
      <c r="AO118" s="97"/>
      <c r="AP118" s="97"/>
      <c r="AQ118" s="97"/>
      <c r="AR118" s="97"/>
      <c r="AS118" s="97"/>
      <c r="AT118" s="97"/>
      <c r="AU118" s="97"/>
      <c r="AV118" s="97"/>
      <c r="AW118" s="97"/>
      <c r="AX118" s="97"/>
      <c r="AY118" s="97"/>
      <c r="AZ118" s="97"/>
      <c r="BA118" s="97"/>
      <c r="BB118" s="97"/>
      <c r="BC118" s="97"/>
      <c r="BD118" s="97"/>
      <c r="BE118" s="97"/>
      <c r="BF118" s="97"/>
      <c r="BG118" s="97"/>
      <c r="BH118" s="97"/>
      <c r="BI118" s="97"/>
      <c r="BJ118" s="97"/>
      <c r="BK118" s="97"/>
      <c r="BL118" s="97"/>
      <c r="BM118" s="97"/>
      <c r="BN118" s="97"/>
      <c r="BO118" s="97"/>
      <c r="BP118" s="97"/>
      <c r="BQ118" s="97"/>
      <c r="BR118" s="97"/>
      <c r="BS118" s="97"/>
      <c r="BT118" s="97"/>
      <c r="BU118" s="97"/>
      <c r="BV118" s="97"/>
      <c r="BW118" s="97"/>
      <c r="BX118" s="97"/>
      <c r="BY118" s="97"/>
      <c r="BZ118" s="97"/>
      <c r="CA118" s="97"/>
      <c r="CB118" s="97"/>
      <c r="CC118" s="97"/>
      <c r="CD118" s="97"/>
      <c r="CE118" s="97"/>
      <c r="CF118" s="97"/>
      <c r="CG118" s="97"/>
      <c r="CH118" s="97"/>
      <c r="CI118" s="97"/>
      <c r="CJ118" s="97"/>
      <c r="CK118" s="97"/>
      <c r="CL118" s="97"/>
      <c r="CM118" s="97"/>
      <c r="CN118" s="97"/>
      <c r="CO118" s="97"/>
      <c r="CP118" s="97"/>
      <c r="CQ118" s="97"/>
      <c r="CR118" s="97"/>
      <c r="CS118" s="97"/>
      <c r="CT118" s="97"/>
      <c r="CU118" s="97"/>
      <c r="CV118" s="97"/>
      <c r="CW118" s="97"/>
      <c r="CX118" s="97"/>
      <c r="CY118" s="97"/>
      <c r="CZ118" s="97"/>
      <c r="DA118" s="97"/>
      <c r="DB118" s="97"/>
      <c r="DC118" s="97"/>
      <c r="DD118" s="97"/>
      <c r="DE118" s="97"/>
      <c r="DF118" s="97"/>
      <c r="DG118" s="97"/>
      <c r="DH118" s="97"/>
      <c r="DI118" s="97"/>
      <c r="DJ118" s="97"/>
      <c r="DK118" s="97"/>
      <c r="DL118" s="97"/>
      <c r="DM118" s="97"/>
      <c r="DN118" s="97"/>
      <c r="DO118" s="97"/>
      <c r="DP118" s="97"/>
      <c r="DQ118" s="97"/>
      <c r="DR118" s="97"/>
      <c r="DS118" s="97"/>
      <c r="DT118" s="97"/>
      <c r="DU118" s="97"/>
      <c r="DV118" s="97"/>
      <c r="DW118" s="97"/>
      <c r="DX118" s="97"/>
      <c r="DY118" s="97"/>
      <c r="DZ118" s="97"/>
      <c r="EA118" s="97"/>
      <c r="EB118" s="97"/>
      <c r="EC118" s="97"/>
      <c r="ED118" s="97"/>
      <c r="EE118" s="97"/>
      <c r="EF118" s="97"/>
      <c r="EG118" s="97"/>
      <c r="EH118" s="97"/>
      <c r="EI118" s="97"/>
      <c r="EJ118" s="97"/>
      <c r="EK118" s="97"/>
      <c r="EL118" s="97"/>
      <c r="EM118" s="97"/>
      <c r="EN118" s="97"/>
      <c r="EO118" s="97"/>
      <c r="EP118" s="97"/>
      <c r="EQ118" s="97"/>
      <c r="ER118" s="97"/>
      <c r="ES118" s="97"/>
      <c r="ET118" s="97"/>
      <c r="EU118" s="97"/>
      <c r="EV118" s="97"/>
      <c r="EW118" s="97"/>
      <c r="EX118" s="97"/>
      <c r="EY118" s="97"/>
      <c r="EZ118" s="97"/>
      <c r="FA118" s="97"/>
      <c r="FB118" s="97"/>
      <c r="FC118" s="97"/>
      <c r="FD118" s="97"/>
      <c r="FE118" s="97"/>
      <c r="FF118" s="97"/>
      <c r="FG118" s="97"/>
      <c r="FH118" s="97"/>
      <c r="FI118" s="97"/>
      <c r="FJ118" s="97"/>
      <c r="FK118" s="97"/>
      <c r="FL118" s="97"/>
      <c r="FM118" s="97"/>
      <c r="FN118" s="97"/>
      <c r="FO118" s="97"/>
      <c r="FP118" s="97"/>
      <c r="FQ118" s="97"/>
      <c r="FR118" s="97"/>
      <c r="FS118" s="97"/>
      <c r="FT118" s="97"/>
      <c r="FU118" s="97"/>
      <c r="FV118" s="97"/>
      <c r="FW118" s="97"/>
      <c r="FX118" s="97"/>
      <c r="FY118" s="97"/>
      <c r="FZ118" s="97"/>
      <c r="GA118" s="97"/>
      <c r="GB118" s="97"/>
      <c r="GC118" s="97"/>
      <c r="GD118" s="97"/>
      <c r="GE118" s="97"/>
      <c r="GF118" s="97"/>
      <c r="GG118" s="97"/>
      <c r="GH118" s="97"/>
      <c r="GI118" s="97"/>
      <c r="GJ118" s="97"/>
      <c r="GK118" s="97"/>
      <c r="GL118" s="97"/>
      <c r="GM118" s="97"/>
      <c r="GN118" s="97"/>
      <c r="GO118" s="97"/>
      <c r="GP118" s="97"/>
      <c r="GQ118" s="97"/>
      <c r="GR118" s="97"/>
      <c r="GS118" s="97"/>
      <c r="GT118" s="97"/>
      <c r="GU118" s="97"/>
      <c r="GV118" s="97"/>
      <c r="GW118" s="97"/>
      <c r="GX118" s="97"/>
      <c r="GY118" s="97"/>
      <c r="GZ118" s="97"/>
      <c r="HA118" s="97"/>
      <c r="HB118" s="97"/>
      <c r="HC118" s="97"/>
      <c r="HD118" s="97"/>
      <c r="HE118" s="97"/>
      <c r="HF118" s="97"/>
      <c r="HG118" s="97"/>
      <c r="HH118" s="97"/>
      <c r="HI118" s="97"/>
      <c r="HJ118" s="97"/>
      <c r="HK118" s="97"/>
      <c r="HL118" s="97"/>
      <c r="HM118" s="97"/>
      <c r="HN118" s="97"/>
      <c r="HO118" s="97"/>
      <c r="HP118" s="97"/>
      <c r="HQ118" s="97"/>
      <c r="HR118" s="97"/>
      <c r="HS118" s="97"/>
      <c r="HT118" s="97"/>
      <c r="HU118" s="97"/>
      <c r="HV118" s="97"/>
      <c r="HW118" s="97"/>
      <c r="HX118" s="97"/>
      <c r="HY118" s="97"/>
      <c r="HZ118" s="97"/>
      <c r="IA118" s="97"/>
      <c r="IB118" s="97"/>
      <c r="IC118" s="97"/>
      <c r="ID118" s="97"/>
      <c r="IE118" s="97"/>
      <c r="IF118" s="97"/>
      <c r="IG118" s="97"/>
      <c r="IH118" s="97"/>
      <c r="II118" s="97"/>
      <c r="IJ118" s="97"/>
      <c r="IK118" s="97"/>
      <c r="IL118" s="97"/>
      <c r="IM118" s="97"/>
      <c r="IN118" s="97"/>
      <c r="IO118" s="97"/>
      <c r="IP118" s="97"/>
    </row>
    <row r="119" spans="7:250" ht="12.75">
      <c r="G119" s="97"/>
      <c r="H119" s="88"/>
      <c r="I119" s="97"/>
      <c r="J119" s="97"/>
      <c r="K119" s="97"/>
      <c r="L119" s="97"/>
      <c r="M119" s="97"/>
      <c r="N119" s="97"/>
      <c r="O119" s="97"/>
      <c r="P119" s="97"/>
      <c r="Q119" s="97"/>
      <c r="R119" s="97"/>
      <c r="S119" s="97"/>
      <c r="T119" s="97"/>
      <c r="U119" s="97"/>
      <c r="V119" s="97"/>
      <c r="W119" s="97"/>
      <c r="X119" s="97"/>
      <c r="Y119" s="97"/>
      <c r="Z119" s="97"/>
      <c r="AA119" s="97"/>
      <c r="AB119" s="97"/>
      <c r="AC119" s="97"/>
      <c r="AD119" s="97"/>
      <c r="AE119" s="97"/>
      <c r="AF119" s="97"/>
      <c r="AG119" s="97"/>
      <c r="AH119" s="97"/>
      <c r="AI119" s="97"/>
      <c r="AJ119" s="97"/>
      <c r="AK119" s="97"/>
      <c r="AL119" s="97"/>
      <c r="AM119" s="97"/>
      <c r="AN119" s="97"/>
      <c r="AO119" s="97"/>
      <c r="AP119" s="97"/>
      <c r="AQ119" s="97"/>
      <c r="AR119" s="97"/>
      <c r="AS119" s="97"/>
      <c r="AT119" s="97"/>
      <c r="AU119" s="97"/>
      <c r="AV119" s="97"/>
      <c r="AW119" s="97"/>
      <c r="AX119" s="97"/>
      <c r="AY119" s="97"/>
      <c r="AZ119" s="97"/>
      <c r="BA119" s="97"/>
      <c r="BB119" s="97"/>
      <c r="BC119" s="97"/>
      <c r="BD119" s="97"/>
      <c r="BE119" s="97"/>
      <c r="BF119" s="97"/>
      <c r="BG119" s="97"/>
      <c r="BH119" s="97"/>
      <c r="BI119" s="97"/>
      <c r="BJ119" s="97"/>
      <c r="BK119" s="97"/>
      <c r="BL119" s="97"/>
      <c r="BM119" s="97"/>
      <c r="BN119" s="97"/>
      <c r="BO119" s="97"/>
      <c r="BP119" s="97"/>
      <c r="BQ119" s="97"/>
      <c r="BR119" s="97"/>
      <c r="BS119" s="97"/>
      <c r="BT119" s="97"/>
      <c r="BU119" s="97"/>
      <c r="BV119" s="97"/>
      <c r="BW119" s="97"/>
      <c r="BX119" s="97"/>
      <c r="BY119" s="97"/>
      <c r="BZ119" s="97"/>
      <c r="CA119" s="97"/>
      <c r="CB119" s="97"/>
      <c r="CC119" s="97"/>
      <c r="CD119" s="97"/>
      <c r="CE119" s="97"/>
      <c r="CF119" s="97"/>
      <c r="CG119" s="97"/>
      <c r="CH119" s="97"/>
      <c r="CI119" s="97"/>
      <c r="CJ119" s="97"/>
      <c r="CK119" s="97"/>
      <c r="CL119" s="97"/>
      <c r="CM119" s="97"/>
      <c r="CN119" s="97"/>
      <c r="CO119" s="97"/>
      <c r="CP119" s="97"/>
      <c r="CQ119" s="97"/>
      <c r="CR119" s="97"/>
      <c r="CS119" s="97"/>
      <c r="CT119" s="97"/>
      <c r="CU119" s="97"/>
      <c r="CV119" s="97"/>
      <c r="CW119" s="97"/>
      <c r="CX119" s="97"/>
      <c r="CY119" s="97"/>
      <c r="CZ119" s="97"/>
      <c r="DA119" s="97"/>
      <c r="DB119" s="97"/>
      <c r="DC119" s="97"/>
      <c r="DD119" s="97"/>
      <c r="DE119" s="97"/>
      <c r="DF119" s="97"/>
      <c r="DG119" s="97"/>
      <c r="DH119" s="97"/>
      <c r="DI119" s="97"/>
      <c r="DJ119" s="97"/>
      <c r="DK119" s="97"/>
      <c r="DL119" s="97"/>
      <c r="DM119" s="97"/>
      <c r="DN119" s="97"/>
      <c r="DO119" s="97"/>
      <c r="DP119" s="97"/>
      <c r="DQ119" s="97"/>
      <c r="DR119" s="97"/>
      <c r="DS119" s="97"/>
      <c r="DT119" s="97"/>
      <c r="DU119" s="97"/>
      <c r="DV119" s="97"/>
      <c r="DW119" s="97"/>
      <c r="DX119" s="97"/>
      <c r="DY119" s="97"/>
      <c r="DZ119" s="97"/>
      <c r="EA119" s="97"/>
      <c r="EB119" s="97"/>
      <c r="EC119" s="97"/>
      <c r="ED119" s="97"/>
      <c r="EE119" s="97"/>
      <c r="EF119" s="97"/>
      <c r="EG119" s="97"/>
      <c r="EH119" s="97"/>
      <c r="EI119" s="97"/>
      <c r="EJ119" s="97"/>
      <c r="EK119" s="97"/>
      <c r="EL119" s="97"/>
      <c r="EM119" s="97"/>
      <c r="EN119" s="97"/>
      <c r="EO119" s="97"/>
      <c r="EP119" s="97"/>
      <c r="EQ119" s="97"/>
      <c r="ER119" s="97"/>
      <c r="ES119" s="97"/>
      <c r="ET119" s="97"/>
      <c r="EU119" s="97"/>
      <c r="EV119" s="97"/>
      <c r="EW119" s="97"/>
      <c r="EX119" s="97"/>
      <c r="EY119" s="97"/>
      <c r="EZ119" s="97"/>
      <c r="FA119" s="97"/>
      <c r="FB119" s="97"/>
      <c r="FC119" s="97"/>
      <c r="FD119" s="97"/>
      <c r="FE119" s="97"/>
      <c r="FF119" s="97"/>
      <c r="FG119" s="97"/>
      <c r="FH119" s="97"/>
      <c r="FI119" s="97"/>
      <c r="FJ119" s="97"/>
      <c r="FK119" s="97"/>
      <c r="FL119" s="97"/>
      <c r="FM119" s="97"/>
      <c r="FN119" s="97"/>
      <c r="FO119" s="97"/>
      <c r="FP119" s="97"/>
      <c r="FQ119" s="97"/>
      <c r="FR119" s="97"/>
      <c r="FS119" s="97"/>
      <c r="FT119" s="97"/>
      <c r="FU119" s="97"/>
      <c r="FV119" s="97"/>
      <c r="FW119" s="97"/>
      <c r="FX119" s="97"/>
      <c r="FY119" s="97"/>
      <c r="FZ119" s="97"/>
      <c r="GA119" s="97"/>
      <c r="GB119" s="97"/>
      <c r="GC119" s="97"/>
      <c r="GD119" s="97"/>
      <c r="GE119" s="97"/>
      <c r="GF119" s="97"/>
      <c r="GG119" s="97"/>
      <c r="GH119" s="97"/>
      <c r="GI119" s="97"/>
      <c r="GJ119" s="97"/>
      <c r="GK119" s="97"/>
      <c r="GL119" s="97"/>
      <c r="GM119" s="97"/>
      <c r="GN119" s="97"/>
      <c r="GO119" s="97"/>
      <c r="GP119" s="97"/>
      <c r="GQ119" s="97"/>
      <c r="GR119" s="97"/>
      <c r="GS119" s="97"/>
      <c r="GT119" s="97"/>
      <c r="GU119" s="97"/>
      <c r="GV119" s="97"/>
      <c r="GW119" s="97"/>
      <c r="GX119" s="97"/>
      <c r="GY119" s="97"/>
      <c r="GZ119" s="97"/>
      <c r="HA119" s="97"/>
      <c r="HB119" s="97"/>
      <c r="HC119" s="97"/>
      <c r="HD119" s="97"/>
      <c r="HE119" s="97"/>
      <c r="HF119" s="97"/>
      <c r="HG119" s="97"/>
      <c r="HH119" s="97"/>
      <c r="HI119" s="97"/>
      <c r="HJ119" s="97"/>
      <c r="HK119" s="97"/>
      <c r="HL119" s="97"/>
      <c r="HM119" s="97"/>
      <c r="HN119" s="97"/>
      <c r="HO119" s="97"/>
      <c r="HP119" s="97"/>
      <c r="HQ119" s="97"/>
      <c r="HR119" s="97"/>
      <c r="HS119" s="97"/>
      <c r="HT119" s="97"/>
      <c r="HU119" s="97"/>
      <c r="HV119" s="97"/>
      <c r="HW119" s="97"/>
      <c r="HX119" s="97"/>
      <c r="HY119" s="97"/>
      <c r="HZ119" s="97"/>
      <c r="IA119" s="97"/>
      <c r="IB119" s="97"/>
      <c r="IC119" s="97"/>
      <c r="ID119" s="97"/>
      <c r="IE119" s="97"/>
      <c r="IF119" s="97"/>
      <c r="IG119" s="97"/>
      <c r="IH119" s="97"/>
      <c r="II119" s="97"/>
      <c r="IJ119" s="97"/>
      <c r="IK119" s="97"/>
      <c r="IL119" s="97"/>
      <c r="IM119" s="97"/>
      <c r="IN119" s="97"/>
      <c r="IO119" s="97"/>
      <c r="IP119" s="97"/>
    </row>
    <row r="120" spans="7:250" ht="12.75">
      <c r="G120" s="97"/>
      <c r="H120" s="88"/>
      <c r="I120" s="97"/>
      <c r="J120" s="97"/>
      <c r="K120" s="97"/>
      <c r="L120" s="97"/>
      <c r="M120" s="97"/>
      <c r="N120" s="97"/>
      <c r="O120" s="97"/>
      <c r="P120" s="97"/>
      <c r="Q120" s="97"/>
      <c r="R120" s="97"/>
      <c r="S120" s="97"/>
      <c r="T120" s="97"/>
      <c r="U120" s="97"/>
      <c r="V120" s="97"/>
      <c r="W120" s="97"/>
      <c r="X120" s="97"/>
      <c r="Y120" s="97"/>
      <c r="Z120" s="97"/>
      <c r="AA120" s="97"/>
      <c r="AB120" s="97"/>
      <c r="AC120" s="97"/>
      <c r="AD120" s="97"/>
      <c r="AE120" s="97"/>
      <c r="AF120" s="97"/>
      <c r="AG120" s="97"/>
      <c r="AH120" s="97"/>
      <c r="AI120" s="97"/>
      <c r="AJ120" s="97"/>
      <c r="AK120" s="97"/>
      <c r="AL120" s="97"/>
      <c r="AM120" s="97"/>
      <c r="AN120" s="97"/>
      <c r="AO120" s="97"/>
      <c r="AP120" s="97"/>
      <c r="AQ120" s="97"/>
      <c r="AR120" s="97"/>
      <c r="AS120" s="97"/>
      <c r="AT120" s="97"/>
      <c r="AU120" s="97"/>
      <c r="AV120" s="97"/>
      <c r="AW120" s="97"/>
      <c r="AX120" s="97"/>
      <c r="AY120" s="97"/>
      <c r="AZ120" s="97"/>
      <c r="BA120" s="97"/>
      <c r="BB120" s="97"/>
      <c r="BC120" s="97"/>
      <c r="BD120" s="97"/>
      <c r="BE120" s="97"/>
      <c r="BF120" s="97"/>
      <c r="BG120" s="97"/>
      <c r="BH120" s="97"/>
      <c r="BI120" s="97"/>
      <c r="BJ120" s="97"/>
      <c r="BK120" s="97"/>
      <c r="BL120" s="97"/>
      <c r="BM120" s="97"/>
      <c r="BN120" s="97"/>
      <c r="BO120" s="97"/>
      <c r="BP120" s="97"/>
      <c r="BQ120" s="97"/>
      <c r="BR120" s="97"/>
      <c r="BS120" s="97"/>
      <c r="BT120" s="97"/>
      <c r="BU120" s="97"/>
      <c r="BV120" s="97"/>
      <c r="BW120" s="97"/>
      <c r="BX120" s="97"/>
      <c r="BY120" s="97"/>
      <c r="BZ120" s="97"/>
      <c r="CA120" s="97"/>
      <c r="CB120" s="97"/>
      <c r="CC120" s="97"/>
      <c r="CD120" s="97"/>
      <c r="CE120" s="97"/>
      <c r="CF120" s="97"/>
      <c r="CG120" s="97"/>
      <c r="CH120" s="97"/>
      <c r="CI120" s="97"/>
      <c r="CJ120" s="97"/>
      <c r="CK120" s="97"/>
      <c r="CL120" s="97"/>
      <c r="CM120" s="97"/>
      <c r="CN120" s="97"/>
      <c r="CO120" s="97"/>
      <c r="CP120" s="97"/>
      <c r="CQ120" s="97"/>
      <c r="CR120" s="97"/>
      <c r="CS120" s="97"/>
      <c r="CT120" s="97"/>
      <c r="CU120" s="97"/>
      <c r="CV120" s="97"/>
      <c r="CW120" s="97"/>
      <c r="CX120" s="97"/>
      <c r="CY120" s="97"/>
      <c r="CZ120" s="97"/>
      <c r="DA120" s="97"/>
      <c r="DB120" s="97"/>
      <c r="DC120" s="97"/>
      <c r="DD120" s="97"/>
      <c r="DE120" s="97"/>
      <c r="DF120" s="97"/>
      <c r="DG120" s="97"/>
      <c r="DH120" s="97"/>
      <c r="DI120" s="97"/>
      <c r="DJ120" s="97"/>
      <c r="DK120" s="97"/>
      <c r="DL120" s="97"/>
      <c r="DM120" s="97"/>
      <c r="DN120" s="97"/>
      <c r="DO120" s="97"/>
      <c r="DP120" s="97"/>
      <c r="DQ120" s="97"/>
      <c r="DR120" s="97"/>
      <c r="DS120" s="97"/>
      <c r="DT120" s="97"/>
      <c r="DU120" s="97"/>
      <c r="DV120" s="97"/>
      <c r="DW120" s="97"/>
      <c r="DX120" s="97"/>
      <c r="DY120" s="97"/>
      <c r="DZ120" s="97"/>
      <c r="EA120" s="97"/>
      <c r="EB120" s="97"/>
      <c r="EC120" s="97"/>
      <c r="ED120" s="97"/>
      <c r="EE120" s="97"/>
      <c r="EF120" s="97"/>
      <c r="EG120" s="97"/>
      <c r="EH120" s="97"/>
      <c r="EI120" s="97"/>
      <c r="EJ120" s="97"/>
      <c r="EK120" s="97"/>
      <c r="EL120" s="97"/>
      <c r="EM120" s="97"/>
      <c r="EN120" s="97"/>
      <c r="EO120" s="97"/>
      <c r="EP120" s="97"/>
      <c r="EQ120" s="97"/>
      <c r="ER120" s="97"/>
      <c r="ES120" s="97"/>
      <c r="ET120" s="97"/>
      <c r="EU120" s="97"/>
      <c r="EV120" s="97"/>
      <c r="EW120" s="97"/>
      <c r="EX120" s="97"/>
      <c r="EY120" s="97"/>
      <c r="EZ120" s="97"/>
      <c r="FA120" s="97"/>
      <c r="FB120" s="97"/>
      <c r="FC120" s="97"/>
      <c r="FD120" s="97"/>
      <c r="FE120" s="97"/>
      <c r="FF120" s="97"/>
      <c r="FG120" s="97"/>
      <c r="FH120" s="97"/>
      <c r="FI120" s="97"/>
      <c r="FJ120" s="97"/>
      <c r="FK120" s="97"/>
      <c r="FL120" s="97"/>
      <c r="FM120" s="97"/>
      <c r="FN120" s="97"/>
      <c r="FO120" s="97"/>
      <c r="FP120" s="97"/>
      <c r="FQ120" s="97"/>
      <c r="FR120" s="97"/>
      <c r="FS120" s="97"/>
      <c r="FT120" s="97"/>
      <c r="FU120" s="97"/>
      <c r="FV120" s="97"/>
      <c r="FW120" s="97"/>
      <c r="FX120" s="97"/>
      <c r="FY120" s="97"/>
      <c r="FZ120" s="97"/>
      <c r="GA120" s="97"/>
      <c r="GB120" s="97"/>
      <c r="GC120" s="97"/>
      <c r="GD120" s="97"/>
      <c r="GE120" s="97"/>
      <c r="GF120" s="97"/>
      <c r="GG120" s="97"/>
      <c r="GH120" s="97"/>
      <c r="GI120" s="97"/>
      <c r="GJ120" s="97"/>
      <c r="GK120" s="97"/>
      <c r="GL120" s="97"/>
      <c r="GM120" s="97"/>
      <c r="GN120" s="97"/>
      <c r="GO120" s="97"/>
      <c r="GP120" s="97"/>
      <c r="GQ120" s="97"/>
      <c r="GR120" s="97"/>
      <c r="GS120" s="97"/>
      <c r="GT120" s="97"/>
      <c r="GU120" s="97"/>
      <c r="GV120" s="97"/>
      <c r="GW120" s="97"/>
      <c r="GX120" s="97"/>
      <c r="GY120" s="97"/>
      <c r="GZ120" s="97"/>
      <c r="HA120" s="97"/>
      <c r="HB120" s="97"/>
      <c r="HC120" s="97"/>
      <c r="HD120" s="97"/>
      <c r="HE120" s="97"/>
      <c r="HF120" s="97"/>
      <c r="HG120" s="97"/>
      <c r="HH120" s="97"/>
      <c r="HI120" s="97"/>
      <c r="HJ120" s="97"/>
      <c r="HK120" s="97"/>
      <c r="HL120" s="97"/>
      <c r="HM120" s="97"/>
      <c r="HN120" s="97"/>
      <c r="HO120" s="97"/>
      <c r="HP120" s="97"/>
      <c r="HQ120" s="97"/>
      <c r="HR120" s="97"/>
      <c r="HS120" s="97"/>
      <c r="HT120" s="97"/>
      <c r="HU120" s="97"/>
      <c r="HV120" s="97"/>
      <c r="HW120" s="97"/>
      <c r="HX120" s="97"/>
      <c r="HY120" s="97"/>
      <c r="HZ120" s="97"/>
      <c r="IA120" s="97"/>
      <c r="IB120" s="97"/>
      <c r="IC120" s="97"/>
      <c r="ID120" s="97"/>
      <c r="IE120" s="97"/>
      <c r="IF120" s="97"/>
      <c r="IG120" s="97"/>
      <c r="IH120" s="97"/>
      <c r="II120" s="97"/>
      <c r="IJ120" s="97"/>
      <c r="IK120" s="97"/>
      <c r="IL120" s="97"/>
      <c r="IM120" s="97"/>
      <c r="IN120" s="97"/>
      <c r="IO120" s="97"/>
      <c r="IP120" s="97"/>
    </row>
    <row r="121" spans="7:250" ht="12.75">
      <c r="G121" s="97"/>
      <c r="H121" s="88"/>
      <c r="I121" s="97"/>
      <c r="J121" s="97"/>
      <c r="K121" s="97"/>
      <c r="L121" s="97"/>
      <c r="M121" s="97"/>
      <c r="N121" s="97"/>
      <c r="O121" s="97"/>
      <c r="P121" s="97"/>
      <c r="Q121" s="97"/>
      <c r="R121" s="97"/>
      <c r="S121" s="97"/>
      <c r="T121" s="97"/>
      <c r="U121" s="97"/>
      <c r="V121" s="97"/>
      <c r="W121" s="97"/>
      <c r="X121" s="97"/>
      <c r="Y121" s="97"/>
      <c r="Z121" s="97"/>
      <c r="AA121" s="97"/>
      <c r="AB121" s="97"/>
      <c r="AC121" s="97"/>
      <c r="AD121" s="97"/>
      <c r="AE121" s="97"/>
      <c r="AF121" s="97"/>
      <c r="AG121" s="97"/>
      <c r="AH121" s="97"/>
      <c r="AI121" s="97"/>
      <c r="AJ121" s="97"/>
      <c r="AK121" s="97"/>
      <c r="AL121" s="97"/>
      <c r="AM121" s="97"/>
      <c r="AN121" s="97"/>
      <c r="AO121" s="97"/>
      <c r="AP121" s="97"/>
      <c r="AQ121" s="97"/>
      <c r="AR121" s="97"/>
      <c r="AS121" s="97"/>
      <c r="AT121" s="97"/>
      <c r="AU121" s="97"/>
      <c r="AV121" s="97"/>
      <c r="AW121" s="97"/>
      <c r="AX121" s="97"/>
      <c r="AY121" s="97"/>
      <c r="AZ121" s="97"/>
      <c r="BA121" s="97"/>
      <c r="BB121" s="97"/>
      <c r="BC121" s="97"/>
      <c r="BD121" s="97"/>
      <c r="BE121" s="97"/>
      <c r="BF121" s="97"/>
      <c r="BG121" s="97"/>
      <c r="BH121" s="97"/>
      <c r="BI121" s="97"/>
      <c r="BJ121" s="97"/>
      <c r="BK121" s="97"/>
      <c r="BL121" s="97"/>
      <c r="BM121" s="97"/>
      <c r="BN121" s="97"/>
      <c r="BO121" s="97"/>
      <c r="BP121" s="97"/>
      <c r="BQ121" s="97"/>
      <c r="BR121" s="97"/>
      <c r="BS121" s="97"/>
      <c r="BT121" s="97"/>
      <c r="BU121" s="97"/>
      <c r="BV121" s="97"/>
      <c r="BW121" s="97"/>
      <c r="BX121" s="97"/>
      <c r="BY121" s="97"/>
      <c r="BZ121" s="97"/>
      <c r="CA121" s="97"/>
      <c r="CB121" s="97"/>
      <c r="CC121" s="97"/>
      <c r="CD121" s="97"/>
      <c r="CE121" s="97"/>
      <c r="CF121" s="97"/>
      <c r="CG121" s="97"/>
      <c r="CH121" s="97"/>
      <c r="CI121" s="97"/>
      <c r="CJ121" s="97"/>
      <c r="CK121" s="97"/>
      <c r="CL121" s="97"/>
      <c r="CM121" s="97"/>
      <c r="CN121" s="97"/>
      <c r="CO121" s="97"/>
      <c r="CP121" s="97"/>
      <c r="CQ121" s="97"/>
      <c r="CR121" s="97"/>
      <c r="CS121" s="97"/>
      <c r="CT121" s="97"/>
      <c r="CU121" s="97"/>
      <c r="CV121" s="97"/>
      <c r="CW121" s="97"/>
      <c r="CX121" s="97"/>
      <c r="CY121" s="97"/>
      <c r="CZ121" s="97"/>
      <c r="DA121" s="97"/>
      <c r="DB121" s="97"/>
      <c r="DC121" s="97"/>
      <c r="DD121" s="97"/>
      <c r="DE121" s="97"/>
      <c r="DF121" s="97"/>
      <c r="DG121" s="97"/>
      <c r="DH121" s="97"/>
      <c r="DI121" s="97"/>
      <c r="DJ121" s="97"/>
      <c r="DK121" s="97"/>
      <c r="DL121" s="97"/>
      <c r="DM121" s="97"/>
      <c r="DN121" s="97"/>
      <c r="DO121" s="97"/>
      <c r="DP121" s="97"/>
      <c r="DQ121" s="97"/>
      <c r="DR121" s="97"/>
      <c r="DS121" s="97"/>
      <c r="DT121" s="97"/>
      <c r="DU121" s="97"/>
      <c r="DV121" s="97"/>
      <c r="DW121" s="97"/>
      <c r="DX121" s="97"/>
      <c r="DY121" s="97"/>
      <c r="DZ121" s="97"/>
      <c r="EA121" s="97"/>
      <c r="EB121" s="97"/>
      <c r="EC121" s="97"/>
      <c r="ED121" s="97"/>
      <c r="EE121" s="97"/>
      <c r="EF121" s="97"/>
      <c r="EG121" s="97"/>
      <c r="EH121" s="97"/>
      <c r="EI121" s="97"/>
      <c r="EJ121" s="97"/>
      <c r="EK121" s="97"/>
      <c r="EL121" s="97"/>
      <c r="EM121" s="97"/>
      <c r="EN121" s="97"/>
      <c r="EO121" s="97"/>
      <c r="EP121" s="97"/>
      <c r="EQ121" s="97"/>
      <c r="ER121" s="97"/>
      <c r="ES121" s="97"/>
      <c r="ET121" s="97"/>
      <c r="EU121" s="97"/>
      <c r="EV121" s="97"/>
      <c r="EW121" s="97"/>
      <c r="EX121" s="97"/>
      <c r="EY121" s="97"/>
      <c r="EZ121" s="97"/>
      <c r="FA121" s="97"/>
      <c r="FB121" s="97"/>
      <c r="FC121" s="97"/>
      <c r="FD121" s="97"/>
      <c r="FE121" s="97"/>
      <c r="FF121" s="97"/>
      <c r="FG121" s="97"/>
      <c r="FH121" s="97"/>
      <c r="FI121" s="97"/>
      <c r="FJ121" s="97"/>
      <c r="FK121" s="97"/>
      <c r="FL121" s="97"/>
      <c r="FM121" s="97"/>
      <c r="FN121" s="97"/>
      <c r="FO121" s="97"/>
      <c r="FP121" s="97"/>
      <c r="FQ121" s="97"/>
      <c r="FR121" s="97"/>
      <c r="FS121" s="97"/>
      <c r="FT121" s="97"/>
      <c r="FU121" s="97"/>
      <c r="FV121" s="97"/>
      <c r="FW121" s="97"/>
      <c r="FX121" s="97"/>
      <c r="FY121" s="97"/>
      <c r="FZ121" s="97"/>
      <c r="GA121" s="97"/>
      <c r="GB121" s="97"/>
      <c r="GC121" s="97"/>
      <c r="GD121" s="97"/>
      <c r="GE121" s="97"/>
      <c r="GF121" s="97"/>
      <c r="GG121" s="97"/>
      <c r="GH121" s="97"/>
      <c r="GI121" s="97"/>
      <c r="GJ121" s="97"/>
      <c r="GK121" s="97"/>
      <c r="GL121" s="97"/>
      <c r="GM121" s="97"/>
      <c r="GN121" s="97"/>
      <c r="GO121" s="97"/>
      <c r="GP121" s="97"/>
      <c r="GQ121" s="97"/>
      <c r="GR121" s="97"/>
      <c r="GS121" s="97"/>
      <c r="GT121" s="97"/>
      <c r="GU121" s="97"/>
      <c r="GV121" s="97"/>
      <c r="GW121" s="97"/>
      <c r="GX121" s="97"/>
      <c r="GY121" s="97"/>
      <c r="GZ121" s="97"/>
      <c r="HA121" s="97"/>
      <c r="HB121" s="97"/>
      <c r="HC121" s="97"/>
      <c r="HD121" s="97"/>
      <c r="HE121" s="97"/>
      <c r="HF121" s="97"/>
      <c r="HG121" s="97"/>
      <c r="HH121" s="97"/>
      <c r="HI121" s="97"/>
      <c r="HJ121" s="97"/>
      <c r="HK121" s="97"/>
      <c r="HL121" s="97"/>
      <c r="HM121" s="97"/>
      <c r="HN121" s="97"/>
      <c r="HO121" s="97"/>
      <c r="HP121" s="97"/>
      <c r="HQ121" s="97"/>
      <c r="HR121" s="97"/>
      <c r="HS121" s="97"/>
      <c r="HT121" s="97"/>
      <c r="HU121" s="97"/>
      <c r="HV121" s="97"/>
      <c r="HW121" s="97"/>
      <c r="HX121" s="97"/>
      <c r="HY121" s="97"/>
      <c r="HZ121" s="97"/>
      <c r="IA121" s="97"/>
      <c r="IB121" s="97"/>
      <c r="IC121" s="97"/>
      <c r="ID121" s="97"/>
      <c r="IE121" s="97"/>
      <c r="IF121" s="97"/>
      <c r="IG121" s="97"/>
      <c r="IH121" s="97"/>
      <c r="II121" s="97"/>
      <c r="IJ121" s="97"/>
      <c r="IK121" s="97"/>
      <c r="IL121" s="97"/>
      <c r="IM121" s="97"/>
      <c r="IN121" s="97"/>
      <c r="IO121" s="97"/>
      <c r="IP121" s="97"/>
    </row>
    <row r="122" spans="7:250" ht="12.75">
      <c r="G122" s="97"/>
      <c r="H122" s="88"/>
      <c r="I122" s="97"/>
      <c r="J122" s="97"/>
      <c r="K122" s="97"/>
      <c r="L122" s="97"/>
      <c r="M122" s="97"/>
      <c r="N122" s="97"/>
      <c r="O122" s="97"/>
      <c r="P122" s="97"/>
      <c r="Q122" s="97"/>
      <c r="R122" s="97"/>
      <c r="S122" s="97"/>
      <c r="T122" s="97"/>
      <c r="U122" s="97"/>
      <c r="V122" s="97"/>
      <c r="W122" s="97"/>
      <c r="X122" s="97"/>
      <c r="Y122" s="97"/>
      <c r="Z122" s="97"/>
      <c r="AA122" s="97"/>
      <c r="AB122" s="97"/>
      <c r="AC122" s="97"/>
      <c r="AD122" s="97"/>
      <c r="AE122" s="97"/>
      <c r="AF122" s="97"/>
      <c r="AG122" s="97"/>
      <c r="AH122" s="97"/>
      <c r="AI122" s="97"/>
      <c r="AJ122" s="97"/>
      <c r="AK122" s="97"/>
      <c r="AL122" s="97"/>
      <c r="AM122" s="97"/>
      <c r="AN122" s="97"/>
      <c r="AO122" s="97"/>
      <c r="AP122" s="97"/>
      <c r="AQ122" s="97"/>
      <c r="AR122" s="97"/>
      <c r="AS122" s="97"/>
      <c r="AT122" s="97"/>
      <c r="AU122" s="97"/>
      <c r="AV122" s="97"/>
      <c r="AW122" s="97"/>
      <c r="AX122" s="97"/>
      <c r="AY122" s="97"/>
      <c r="AZ122" s="97"/>
      <c r="BA122" s="97"/>
      <c r="BB122" s="97"/>
      <c r="BC122" s="97"/>
      <c r="BD122" s="97"/>
      <c r="BE122" s="97"/>
      <c r="BF122" s="97"/>
      <c r="BG122" s="97"/>
      <c r="BH122" s="97"/>
      <c r="BI122" s="97"/>
      <c r="BJ122" s="97"/>
      <c r="BK122" s="97"/>
      <c r="BL122" s="97"/>
      <c r="BM122" s="97"/>
      <c r="BN122" s="97"/>
      <c r="BO122" s="97"/>
      <c r="BP122" s="97"/>
      <c r="BQ122" s="97"/>
      <c r="BR122" s="97"/>
      <c r="BS122" s="97"/>
      <c r="BT122" s="97"/>
      <c r="BU122" s="97"/>
      <c r="BV122" s="97"/>
      <c r="BW122" s="97"/>
      <c r="BX122" s="97"/>
      <c r="BY122" s="97"/>
      <c r="BZ122" s="97"/>
      <c r="CA122" s="97"/>
      <c r="CB122" s="97"/>
      <c r="CC122" s="97"/>
      <c r="CD122" s="97"/>
      <c r="CE122" s="97"/>
      <c r="CF122" s="97"/>
      <c r="CG122" s="97"/>
      <c r="CH122" s="97"/>
      <c r="CI122" s="97"/>
      <c r="CJ122" s="97"/>
      <c r="CK122" s="97"/>
      <c r="CL122" s="97"/>
      <c r="CM122" s="97"/>
      <c r="CN122" s="97"/>
      <c r="CO122" s="97"/>
      <c r="CP122" s="97"/>
      <c r="CQ122" s="97"/>
      <c r="CR122" s="97"/>
      <c r="CS122" s="97"/>
      <c r="CT122" s="97"/>
      <c r="CU122" s="97"/>
      <c r="CV122" s="97"/>
      <c r="CW122" s="97"/>
      <c r="CX122" s="97"/>
      <c r="CY122" s="97"/>
      <c r="CZ122" s="97"/>
      <c r="DA122" s="97"/>
      <c r="DB122" s="97"/>
      <c r="DC122" s="97"/>
      <c r="DD122" s="97"/>
      <c r="DE122" s="97"/>
      <c r="DF122" s="97"/>
      <c r="DG122" s="97"/>
      <c r="DH122" s="97"/>
      <c r="DI122" s="97"/>
      <c r="DJ122" s="97"/>
      <c r="DK122" s="97"/>
      <c r="DL122" s="97"/>
      <c r="DM122" s="97"/>
      <c r="DN122" s="97"/>
      <c r="DO122" s="97"/>
      <c r="DP122" s="97"/>
      <c r="DQ122" s="97"/>
      <c r="DR122" s="97"/>
      <c r="DS122" s="97"/>
      <c r="DT122" s="97"/>
      <c r="DU122" s="97"/>
      <c r="DV122" s="97"/>
      <c r="DW122" s="97"/>
      <c r="DX122" s="97"/>
      <c r="DY122" s="97"/>
      <c r="DZ122" s="97"/>
      <c r="EA122" s="97"/>
      <c r="EB122" s="97"/>
      <c r="EC122" s="97"/>
      <c r="ED122" s="97"/>
      <c r="EE122" s="97"/>
      <c r="EF122" s="97"/>
      <c r="EG122" s="97"/>
      <c r="EH122" s="97"/>
      <c r="EI122" s="97"/>
      <c r="EJ122" s="97"/>
      <c r="EK122" s="97"/>
      <c r="EL122" s="97"/>
      <c r="EM122" s="97"/>
      <c r="EN122" s="97"/>
      <c r="EO122" s="97"/>
      <c r="EP122" s="97"/>
      <c r="EQ122" s="97"/>
      <c r="ER122" s="97"/>
      <c r="ES122" s="97"/>
      <c r="ET122" s="97"/>
      <c r="EU122" s="97"/>
      <c r="EV122" s="97"/>
      <c r="EW122" s="97"/>
      <c r="EX122" s="97"/>
      <c r="EY122" s="97"/>
      <c r="EZ122" s="97"/>
      <c r="FA122" s="97"/>
      <c r="FB122" s="97"/>
      <c r="FC122" s="97"/>
      <c r="FD122" s="97"/>
      <c r="FE122" s="97"/>
      <c r="FF122" s="97"/>
      <c r="FG122" s="97"/>
      <c r="FH122" s="97"/>
      <c r="FI122" s="97"/>
      <c r="FJ122" s="97"/>
      <c r="FK122" s="97"/>
      <c r="FL122" s="97"/>
      <c r="FM122" s="97"/>
      <c r="FN122" s="97"/>
      <c r="FO122" s="97"/>
      <c r="FP122" s="97"/>
      <c r="FQ122" s="97"/>
      <c r="FR122" s="97"/>
      <c r="FS122" s="97"/>
      <c r="FT122" s="97"/>
      <c r="FU122" s="97"/>
      <c r="FV122" s="97"/>
      <c r="FW122" s="97"/>
      <c r="FX122" s="97"/>
      <c r="FY122" s="97"/>
      <c r="FZ122" s="97"/>
      <c r="GA122" s="97"/>
      <c r="GB122" s="97"/>
      <c r="GC122" s="97"/>
      <c r="GD122" s="97"/>
      <c r="GE122" s="97"/>
      <c r="GF122" s="97"/>
      <c r="GG122" s="97"/>
      <c r="GH122" s="97"/>
      <c r="GI122" s="97"/>
      <c r="GJ122" s="97"/>
      <c r="GK122" s="97"/>
      <c r="GL122" s="97"/>
      <c r="GM122" s="97"/>
      <c r="GN122" s="97"/>
      <c r="GO122" s="97"/>
      <c r="GP122" s="97"/>
      <c r="GQ122" s="97"/>
      <c r="GR122" s="97"/>
      <c r="GS122" s="97"/>
      <c r="GT122" s="97"/>
      <c r="GU122" s="97"/>
      <c r="GV122" s="97"/>
      <c r="GW122" s="97"/>
      <c r="GX122" s="97"/>
      <c r="GY122" s="97"/>
      <c r="GZ122" s="97"/>
      <c r="HA122" s="97"/>
      <c r="HB122" s="97"/>
      <c r="HC122" s="97"/>
      <c r="HD122" s="97"/>
      <c r="HE122" s="97"/>
      <c r="HF122" s="97"/>
      <c r="HG122" s="97"/>
      <c r="HH122" s="97"/>
      <c r="HI122" s="97"/>
      <c r="HJ122" s="97"/>
      <c r="HK122" s="97"/>
      <c r="HL122" s="97"/>
      <c r="HM122" s="97"/>
      <c r="HN122" s="97"/>
      <c r="HO122" s="97"/>
      <c r="HP122" s="97"/>
      <c r="HQ122" s="97"/>
      <c r="HR122" s="97"/>
      <c r="HS122" s="97"/>
      <c r="HT122" s="97"/>
      <c r="HU122" s="97"/>
      <c r="HV122" s="97"/>
      <c r="HW122" s="97"/>
      <c r="HX122" s="97"/>
      <c r="HY122" s="97"/>
      <c r="HZ122" s="97"/>
      <c r="IA122" s="97"/>
      <c r="IB122" s="97"/>
      <c r="IC122" s="97"/>
      <c r="ID122" s="97"/>
      <c r="IE122" s="97"/>
      <c r="IF122" s="97"/>
      <c r="IG122" s="97"/>
      <c r="IH122" s="97"/>
      <c r="II122" s="97"/>
      <c r="IJ122" s="97"/>
      <c r="IK122" s="97"/>
      <c r="IL122" s="97"/>
      <c r="IM122" s="97"/>
      <c r="IN122" s="97"/>
      <c r="IO122" s="97"/>
      <c r="IP122" s="97"/>
    </row>
    <row r="123" spans="7:250" ht="12.75">
      <c r="G123" s="97"/>
      <c r="H123" s="88"/>
      <c r="I123" s="97"/>
      <c r="J123" s="97"/>
      <c r="K123" s="97"/>
      <c r="L123" s="97"/>
      <c r="M123" s="97"/>
      <c r="N123" s="97"/>
      <c r="O123" s="97"/>
      <c r="P123" s="97"/>
      <c r="Q123" s="97"/>
      <c r="R123" s="97"/>
      <c r="S123" s="97"/>
      <c r="T123" s="97"/>
      <c r="U123" s="97"/>
      <c r="V123" s="97"/>
      <c r="W123" s="97"/>
      <c r="X123" s="97"/>
      <c r="Y123" s="97"/>
      <c r="Z123" s="97"/>
      <c r="AA123" s="97"/>
      <c r="AB123" s="97"/>
      <c r="AC123" s="97"/>
      <c r="AD123" s="97"/>
      <c r="AE123" s="97"/>
      <c r="AF123" s="97"/>
      <c r="AG123" s="97"/>
      <c r="AH123" s="97"/>
      <c r="AI123" s="97"/>
      <c r="AJ123" s="97"/>
      <c r="AK123" s="97"/>
      <c r="AL123" s="97"/>
      <c r="AM123" s="97"/>
      <c r="AN123" s="97"/>
      <c r="AO123" s="97"/>
      <c r="AP123" s="97"/>
      <c r="AQ123" s="97"/>
      <c r="AR123" s="97"/>
      <c r="AS123" s="97"/>
      <c r="AT123" s="97"/>
      <c r="AU123" s="97"/>
      <c r="AV123" s="97"/>
      <c r="AW123" s="97"/>
      <c r="AX123" s="97"/>
      <c r="AY123" s="97"/>
      <c r="AZ123" s="97"/>
      <c r="BA123" s="97"/>
      <c r="BB123" s="97"/>
      <c r="BC123" s="97"/>
      <c r="BD123" s="97"/>
      <c r="BE123" s="97"/>
      <c r="BF123" s="97"/>
      <c r="BG123" s="97"/>
      <c r="BH123" s="97"/>
      <c r="BI123" s="97"/>
      <c r="BJ123" s="97"/>
      <c r="BK123" s="97"/>
      <c r="BL123" s="97"/>
      <c r="BM123" s="97"/>
      <c r="BN123" s="97"/>
      <c r="BO123" s="97"/>
      <c r="BP123" s="97"/>
      <c r="BQ123" s="97"/>
      <c r="BR123" s="97"/>
      <c r="BS123" s="97"/>
      <c r="BT123" s="97"/>
      <c r="BU123" s="97"/>
      <c r="BV123" s="97"/>
      <c r="BW123" s="97"/>
      <c r="BX123" s="97"/>
      <c r="BY123" s="97"/>
      <c r="BZ123" s="97"/>
      <c r="CA123" s="97"/>
      <c r="CB123" s="97"/>
      <c r="CC123" s="97"/>
      <c r="CD123" s="97"/>
      <c r="CE123" s="97"/>
      <c r="CF123" s="97"/>
      <c r="CG123" s="97"/>
      <c r="CH123" s="97"/>
      <c r="CI123" s="97"/>
      <c r="CJ123" s="97"/>
      <c r="CK123" s="97"/>
      <c r="CL123" s="97"/>
      <c r="CM123" s="97"/>
      <c r="CN123" s="97"/>
      <c r="CO123" s="97"/>
      <c r="CP123" s="97"/>
      <c r="CQ123" s="97"/>
      <c r="CR123" s="97"/>
      <c r="CS123" s="97"/>
      <c r="CT123" s="97"/>
      <c r="CU123" s="97"/>
      <c r="CV123" s="97"/>
      <c r="CW123" s="97"/>
      <c r="CX123" s="97"/>
      <c r="CY123" s="97"/>
      <c r="CZ123" s="97"/>
      <c r="DA123" s="97"/>
      <c r="DB123" s="97"/>
      <c r="DC123" s="97"/>
      <c r="DD123" s="97"/>
      <c r="DE123" s="97"/>
      <c r="DF123" s="97"/>
      <c r="DG123" s="97"/>
      <c r="DH123" s="97"/>
      <c r="DI123" s="97"/>
      <c r="DJ123" s="97"/>
      <c r="DK123" s="97"/>
      <c r="DL123" s="97"/>
      <c r="DM123" s="97"/>
      <c r="DN123" s="97"/>
      <c r="DO123" s="97"/>
      <c r="DP123" s="97"/>
      <c r="DQ123" s="97"/>
      <c r="DR123" s="97"/>
      <c r="DS123" s="97"/>
      <c r="DT123" s="97"/>
      <c r="DU123" s="97"/>
      <c r="DV123" s="97"/>
      <c r="DW123" s="97"/>
      <c r="DX123" s="97"/>
      <c r="DY123" s="97"/>
      <c r="DZ123" s="97"/>
      <c r="EA123" s="97"/>
      <c r="EB123" s="97"/>
      <c r="EC123" s="97"/>
      <c r="ED123" s="97"/>
      <c r="EE123" s="97"/>
      <c r="EF123" s="97"/>
      <c r="EG123" s="97"/>
      <c r="EH123" s="97"/>
      <c r="EI123" s="97"/>
      <c r="EJ123" s="97"/>
      <c r="EK123" s="97"/>
      <c r="EL123" s="97"/>
      <c r="EM123" s="97"/>
      <c r="EN123" s="97"/>
      <c r="EO123" s="97"/>
      <c r="EP123" s="97"/>
      <c r="EQ123" s="97"/>
      <c r="ER123" s="97"/>
      <c r="ES123" s="97"/>
      <c r="ET123" s="97"/>
      <c r="EU123" s="97"/>
      <c r="EV123" s="97"/>
      <c r="EW123" s="97"/>
      <c r="EX123" s="97"/>
      <c r="EY123" s="97"/>
      <c r="EZ123" s="97"/>
      <c r="FA123" s="97"/>
      <c r="FB123" s="97"/>
      <c r="FC123" s="97"/>
      <c r="FD123" s="97"/>
      <c r="FE123" s="97"/>
      <c r="FF123" s="97"/>
      <c r="FG123" s="97"/>
      <c r="FH123" s="97"/>
      <c r="FI123" s="97"/>
      <c r="FJ123" s="97"/>
      <c r="FK123" s="97"/>
      <c r="FL123" s="97"/>
      <c r="FM123" s="97"/>
      <c r="FN123" s="97"/>
      <c r="FO123" s="97"/>
      <c r="FP123" s="97"/>
      <c r="FQ123" s="97"/>
      <c r="FR123" s="97"/>
      <c r="FS123" s="97"/>
      <c r="FT123" s="97"/>
      <c r="FU123" s="97"/>
      <c r="FV123" s="97"/>
      <c r="FW123" s="97"/>
      <c r="FX123" s="97"/>
      <c r="FY123" s="97"/>
      <c r="FZ123" s="97"/>
      <c r="GA123" s="97"/>
      <c r="GB123" s="97"/>
      <c r="GC123" s="97"/>
      <c r="GD123" s="97"/>
      <c r="GE123" s="97"/>
      <c r="GF123" s="97"/>
      <c r="GG123" s="97"/>
      <c r="GH123" s="97"/>
      <c r="GI123" s="97"/>
      <c r="GJ123" s="97"/>
      <c r="GK123" s="97"/>
      <c r="GL123" s="97"/>
      <c r="GM123" s="97"/>
      <c r="GN123" s="97"/>
      <c r="GO123" s="97"/>
      <c r="GP123" s="97"/>
      <c r="GQ123" s="97"/>
      <c r="GR123" s="97"/>
      <c r="GS123" s="97"/>
      <c r="GT123" s="97"/>
      <c r="GU123" s="97"/>
      <c r="GV123" s="97"/>
      <c r="GW123" s="97"/>
      <c r="GX123" s="97"/>
      <c r="GY123" s="97"/>
      <c r="GZ123" s="97"/>
      <c r="HA123" s="97"/>
      <c r="HB123" s="97"/>
      <c r="HC123" s="97"/>
      <c r="HD123" s="97"/>
      <c r="HE123" s="97"/>
      <c r="HF123" s="97"/>
      <c r="HG123" s="97"/>
      <c r="HH123" s="97"/>
      <c r="HI123" s="97"/>
      <c r="HJ123" s="97"/>
      <c r="HK123" s="97"/>
      <c r="HL123" s="97"/>
      <c r="HM123" s="97"/>
      <c r="HN123" s="97"/>
      <c r="HO123" s="97"/>
      <c r="HP123" s="97"/>
      <c r="HQ123" s="97"/>
      <c r="HR123" s="97"/>
      <c r="HS123" s="97"/>
      <c r="HT123" s="97"/>
      <c r="HU123" s="97"/>
      <c r="HV123" s="97"/>
      <c r="HW123" s="97"/>
      <c r="HX123" s="97"/>
      <c r="HY123" s="97"/>
      <c r="HZ123" s="97"/>
      <c r="IA123" s="97"/>
      <c r="IB123" s="97"/>
      <c r="IC123" s="97"/>
      <c r="ID123" s="97"/>
      <c r="IE123" s="97"/>
      <c r="IF123" s="97"/>
      <c r="IG123" s="97"/>
      <c r="IH123" s="97"/>
      <c r="II123" s="97"/>
      <c r="IJ123" s="97"/>
      <c r="IK123" s="97"/>
      <c r="IL123" s="97"/>
      <c r="IM123" s="97"/>
      <c r="IN123" s="97"/>
      <c r="IO123" s="97"/>
      <c r="IP123" s="97"/>
    </row>
    <row r="124" spans="7:250" ht="12.75">
      <c r="G124" s="97"/>
      <c r="H124" s="88"/>
      <c r="I124" s="97"/>
      <c r="J124" s="97"/>
      <c r="K124" s="97"/>
      <c r="L124" s="97"/>
      <c r="M124" s="97"/>
      <c r="N124" s="97"/>
      <c r="O124" s="97"/>
      <c r="P124" s="97"/>
      <c r="Q124" s="97"/>
      <c r="R124" s="97"/>
      <c r="S124" s="97"/>
      <c r="T124" s="97"/>
      <c r="U124" s="97"/>
      <c r="V124" s="97"/>
      <c r="W124" s="97"/>
      <c r="X124" s="97"/>
      <c r="Y124" s="97"/>
      <c r="Z124" s="97"/>
      <c r="AA124" s="97"/>
      <c r="AB124" s="97"/>
      <c r="AC124" s="97"/>
      <c r="AD124" s="97"/>
      <c r="AE124" s="97"/>
      <c r="AF124" s="97"/>
      <c r="AG124" s="97"/>
      <c r="AH124" s="97"/>
      <c r="AI124" s="97"/>
      <c r="AJ124" s="97"/>
      <c r="AK124" s="97"/>
      <c r="AL124" s="97"/>
      <c r="AM124" s="97"/>
      <c r="AN124" s="97"/>
      <c r="AO124" s="97"/>
      <c r="AP124" s="97"/>
      <c r="AQ124" s="97"/>
      <c r="AR124" s="97"/>
      <c r="AS124" s="97"/>
      <c r="AT124" s="97"/>
      <c r="AU124" s="97"/>
      <c r="AV124" s="97"/>
      <c r="AW124" s="97"/>
      <c r="AX124" s="97"/>
      <c r="AY124" s="97"/>
      <c r="AZ124" s="97"/>
      <c r="BA124" s="97"/>
      <c r="BB124" s="97"/>
      <c r="BC124" s="97"/>
      <c r="BD124" s="97"/>
      <c r="BE124" s="97"/>
      <c r="BF124" s="97"/>
      <c r="BG124" s="97"/>
      <c r="BH124" s="97"/>
      <c r="BI124" s="97"/>
      <c r="BJ124" s="97"/>
      <c r="BK124" s="97"/>
      <c r="BL124" s="97"/>
      <c r="BM124" s="97"/>
      <c r="BN124" s="97"/>
      <c r="BO124" s="97"/>
      <c r="BP124" s="97"/>
      <c r="BQ124" s="97"/>
      <c r="BR124" s="97"/>
      <c r="BS124" s="97"/>
      <c r="BT124" s="97"/>
      <c r="BU124" s="97"/>
      <c r="BV124" s="97"/>
      <c r="BW124" s="97"/>
      <c r="BX124" s="97"/>
      <c r="BY124" s="97"/>
      <c r="BZ124" s="97"/>
      <c r="CA124" s="97"/>
      <c r="CB124" s="97"/>
      <c r="CC124" s="97"/>
      <c r="CD124" s="97"/>
      <c r="CE124" s="97"/>
      <c r="CF124" s="97"/>
      <c r="CG124" s="97"/>
      <c r="CH124" s="97"/>
      <c r="CI124" s="97"/>
      <c r="CJ124" s="97"/>
      <c r="CK124" s="97"/>
      <c r="CL124" s="97"/>
      <c r="CM124" s="97"/>
      <c r="CN124" s="97"/>
      <c r="CO124" s="97"/>
      <c r="CP124" s="97"/>
      <c r="CQ124" s="97"/>
      <c r="CR124" s="97"/>
      <c r="CS124" s="97"/>
      <c r="CT124" s="97"/>
      <c r="CU124" s="97"/>
      <c r="CV124" s="97"/>
      <c r="CW124" s="97"/>
      <c r="CX124" s="97"/>
      <c r="CY124" s="97"/>
      <c r="CZ124" s="97"/>
      <c r="DA124" s="97"/>
      <c r="DB124" s="97"/>
      <c r="DC124" s="97"/>
      <c r="DD124" s="97"/>
      <c r="DE124" s="97"/>
      <c r="DF124" s="97"/>
      <c r="DG124" s="97"/>
      <c r="DH124" s="97"/>
      <c r="DI124" s="97"/>
      <c r="DJ124" s="97"/>
      <c r="DK124" s="97"/>
      <c r="DL124" s="97"/>
      <c r="DM124" s="97"/>
      <c r="DN124" s="97"/>
      <c r="DO124" s="97"/>
      <c r="DP124" s="97"/>
      <c r="DQ124" s="97"/>
      <c r="DR124" s="97"/>
      <c r="DS124" s="97"/>
      <c r="DT124" s="97"/>
      <c r="DU124" s="97"/>
      <c r="DV124" s="97"/>
      <c r="DW124" s="97"/>
      <c r="DX124" s="97"/>
      <c r="DY124" s="97"/>
      <c r="DZ124" s="97"/>
      <c r="EA124" s="97"/>
      <c r="EB124" s="97"/>
      <c r="EC124" s="97"/>
      <c r="ED124" s="97"/>
      <c r="EE124" s="97"/>
      <c r="EF124" s="97"/>
      <c r="EG124" s="97"/>
      <c r="EH124" s="97"/>
      <c r="EI124" s="97"/>
      <c r="EJ124" s="97"/>
      <c r="EK124" s="97"/>
      <c r="EL124" s="97"/>
      <c r="EM124" s="97"/>
      <c r="EN124" s="97"/>
      <c r="EO124" s="97"/>
      <c r="EP124" s="97"/>
      <c r="EQ124" s="97"/>
      <c r="ER124" s="97"/>
      <c r="ES124" s="97"/>
      <c r="ET124" s="97"/>
      <c r="EU124" s="97"/>
      <c r="EV124" s="97"/>
      <c r="EW124" s="97"/>
      <c r="EX124" s="97"/>
      <c r="EY124" s="97"/>
      <c r="EZ124" s="97"/>
      <c r="FA124" s="97"/>
      <c r="FB124" s="97"/>
      <c r="FC124" s="97"/>
      <c r="FD124" s="97"/>
      <c r="FE124" s="97"/>
      <c r="FF124" s="97"/>
      <c r="FG124" s="97"/>
      <c r="FH124" s="97"/>
      <c r="FI124" s="97"/>
      <c r="FJ124" s="97"/>
      <c r="FK124" s="97"/>
      <c r="FL124" s="97"/>
      <c r="FM124" s="97"/>
      <c r="FN124" s="97"/>
      <c r="FO124" s="97"/>
      <c r="FP124" s="97"/>
      <c r="FQ124" s="97"/>
      <c r="FR124" s="97"/>
      <c r="FS124" s="97"/>
      <c r="FT124" s="97"/>
      <c r="FU124" s="97"/>
      <c r="FV124" s="97"/>
      <c r="FW124" s="97"/>
      <c r="FX124" s="97"/>
      <c r="FY124" s="97"/>
      <c r="FZ124" s="97"/>
      <c r="GA124" s="97"/>
      <c r="GB124" s="97"/>
      <c r="GC124" s="97"/>
      <c r="GD124" s="97"/>
      <c r="GE124" s="97"/>
      <c r="GF124" s="97"/>
      <c r="GG124" s="97"/>
      <c r="GH124" s="97"/>
      <c r="GI124" s="97"/>
      <c r="GJ124" s="97"/>
      <c r="GK124" s="97"/>
      <c r="GL124" s="97"/>
      <c r="GM124" s="97"/>
      <c r="GN124" s="97"/>
      <c r="GO124" s="97"/>
      <c r="GP124" s="97"/>
      <c r="GQ124" s="97"/>
      <c r="GR124" s="97"/>
      <c r="GS124" s="97"/>
      <c r="GT124" s="97"/>
      <c r="GU124" s="97"/>
      <c r="GV124" s="97"/>
      <c r="GW124" s="97"/>
      <c r="GX124" s="97"/>
      <c r="GY124" s="97"/>
      <c r="GZ124" s="97"/>
      <c r="HA124" s="97"/>
      <c r="HB124" s="97"/>
      <c r="HC124" s="97"/>
      <c r="HD124" s="97"/>
      <c r="HE124" s="97"/>
      <c r="HF124" s="97"/>
      <c r="HG124" s="97"/>
      <c r="HH124" s="97"/>
      <c r="HI124" s="97"/>
      <c r="HJ124" s="97"/>
      <c r="HK124" s="97"/>
      <c r="HL124" s="97"/>
      <c r="HM124" s="97"/>
      <c r="HN124" s="97"/>
      <c r="HO124" s="97"/>
      <c r="HP124" s="97"/>
      <c r="HQ124" s="97"/>
      <c r="HR124" s="97"/>
      <c r="HS124" s="97"/>
      <c r="HT124" s="97"/>
      <c r="HU124" s="97"/>
      <c r="HV124" s="97"/>
      <c r="HW124" s="97"/>
      <c r="HX124" s="97"/>
      <c r="HY124" s="97"/>
      <c r="HZ124" s="97"/>
      <c r="IA124" s="97"/>
      <c r="IB124" s="97"/>
      <c r="IC124" s="97"/>
      <c r="ID124" s="97"/>
      <c r="IE124" s="97"/>
      <c r="IF124" s="97"/>
      <c r="IG124" s="97"/>
      <c r="IH124" s="97"/>
      <c r="II124" s="97"/>
      <c r="IJ124" s="97"/>
      <c r="IK124" s="97"/>
      <c r="IL124" s="97"/>
      <c r="IM124" s="97"/>
      <c r="IN124" s="97"/>
      <c r="IO124" s="97"/>
      <c r="IP124" s="97"/>
    </row>
    <row r="125" spans="7:250" ht="12.75">
      <c r="G125" s="97"/>
      <c r="H125" s="88"/>
      <c r="I125" s="97"/>
      <c r="J125" s="97"/>
      <c r="K125" s="97"/>
      <c r="L125" s="97"/>
      <c r="M125" s="97"/>
      <c r="N125" s="97"/>
      <c r="O125" s="97"/>
      <c r="P125" s="97"/>
      <c r="Q125" s="97"/>
      <c r="R125" s="97"/>
      <c r="S125" s="97"/>
      <c r="T125" s="97"/>
      <c r="U125" s="97"/>
      <c r="V125" s="97"/>
      <c r="W125" s="97"/>
      <c r="X125" s="97"/>
      <c r="Y125" s="97"/>
      <c r="Z125" s="97"/>
      <c r="AA125" s="97"/>
      <c r="AB125" s="97"/>
      <c r="AC125" s="97"/>
      <c r="AD125" s="97"/>
      <c r="AE125" s="97"/>
      <c r="AF125" s="97"/>
      <c r="AG125" s="97"/>
      <c r="AH125" s="97"/>
      <c r="AI125" s="97"/>
      <c r="AJ125" s="97"/>
      <c r="AK125" s="97"/>
      <c r="AL125" s="97"/>
      <c r="AM125" s="97"/>
      <c r="AN125" s="97"/>
      <c r="AO125" s="97"/>
      <c r="AP125" s="97"/>
      <c r="AQ125" s="97"/>
      <c r="AR125" s="97"/>
      <c r="AS125" s="97"/>
      <c r="AT125" s="97"/>
      <c r="AU125" s="97"/>
      <c r="AV125" s="97"/>
      <c r="AW125" s="97"/>
      <c r="AX125" s="97"/>
      <c r="AY125" s="97"/>
      <c r="AZ125" s="97"/>
      <c r="BA125" s="97"/>
      <c r="BB125" s="97"/>
      <c r="BC125" s="97"/>
      <c r="BD125" s="97"/>
      <c r="BE125" s="97"/>
      <c r="BF125" s="97"/>
      <c r="BG125" s="97"/>
      <c r="BH125" s="97"/>
      <c r="BI125" s="97"/>
      <c r="BJ125" s="97"/>
      <c r="BK125" s="97"/>
      <c r="BL125" s="97"/>
      <c r="BM125" s="97"/>
      <c r="BN125" s="97"/>
      <c r="BO125" s="97"/>
      <c r="BP125" s="97"/>
      <c r="BQ125" s="97"/>
      <c r="BR125" s="97"/>
      <c r="BS125" s="97"/>
      <c r="BT125" s="97"/>
      <c r="BU125" s="97"/>
      <c r="BV125" s="97"/>
      <c r="BW125" s="97"/>
      <c r="BX125" s="97"/>
      <c r="BY125" s="97"/>
      <c r="BZ125" s="97"/>
      <c r="CA125" s="97"/>
      <c r="CB125" s="97"/>
      <c r="CC125" s="97"/>
      <c r="CD125" s="97"/>
      <c r="CE125" s="97"/>
      <c r="CF125" s="97"/>
      <c r="CG125" s="97"/>
      <c r="CH125" s="97"/>
      <c r="CI125" s="97"/>
      <c r="CJ125" s="97"/>
      <c r="CK125" s="97"/>
      <c r="CL125" s="97"/>
      <c r="CM125" s="97"/>
      <c r="CN125" s="97"/>
      <c r="CO125" s="97"/>
      <c r="CP125" s="97"/>
      <c r="CQ125" s="97"/>
      <c r="CR125" s="97"/>
      <c r="CS125" s="97"/>
      <c r="CT125" s="97"/>
      <c r="CU125" s="97"/>
      <c r="CV125" s="97"/>
      <c r="CW125" s="97"/>
      <c r="CX125" s="97"/>
      <c r="CY125" s="97"/>
      <c r="CZ125" s="97"/>
      <c r="DA125" s="97"/>
      <c r="DB125" s="97"/>
      <c r="DC125" s="97"/>
      <c r="DD125" s="97"/>
      <c r="DE125" s="97"/>
      <c r="DF125" s="97"/>
      <c r="DG125" s="97"/>
      <c r="DH125" s="97"/>
      <c r="DI125" s="97"/>
      <c r="DJ125" s="97"/>
      <c r="DK125" s="97"/>
      <c r="DL125" s="97"/>
      <c r="DM125" s="97"/>
      <c r="DN125" s="97"/>
      <c r="DO125" s="97"/>
      <c r="DP125" s="97"/>
      <c r="DQ125" s="97"/>
      <c r="DR125" s="97"/>
      <c r="DS125" s="97"/>
      <c r="DT125" s="97"/>
      <c r="DU125" s="97"/>
      <c r="DV125" s="97"/>
      <c r="DW125" s="97"/>
      <c r="DX125" s="97"/>
      <c r="DY125" s="97"/>
      <c r="DZ125" s="97"/>
      <c r="EA125" s="97"/>
      <c r="EB125" s="97"/>
      <c r="EC125" s="97"/>
      <c r="ED125" s="97"/>
      <c r="EE125" s="97"/>
      <c r="EF125" s="97"/>
      <c r="EG125" s="97"/>
      <c r="EH125" s="97"/>
      <c r="EI125" s="97"/>
      <c r="EJ125" s="97"/>
      <c r="EK125" s="97"/>
      <c r="EL125" s="97"/>
      <c r="EM125" s="97"/>
      <c r="EN125" s="97"/>
      <c r="EO125" s="97"/>
      <c r="EP125" s="97"/>
      <c r="EQ125" s="97"/>
      <c r="ER125" s="97"/>
      <c r="ES125" s="97"/>
      <c r="ET125" s="97"/>
      <c r="EU125" s="97"/>
      <c r="EV125" s="97"/>
      <c r="EW125" s="97"/>
      <c r="EX125" s="97"/>
      <c r="EY125" s="97"/>
      <c r="EZ125" s="97"/>
      <c r="FA125" s="97"/>
      <c r="FB125" s="97"/>
      <c r="FC125" s="97"/>
      <c r="FD125" s="97"/>
      <c r="FE125" s="97"/>
      <c r="FF125" s="97"/>
      <c r="FG125" s="97"/>
      <c r="FH125" s="97"/>
      <c r="FI125" s="97"/>
      <c r="FJ125" s="97"/>
      <c r="FK125" s="97"/>
      <c r="FL125" s="97"/>
      <c r="FM125" s="97"/>
      <c r="FN125" s="97"/>
      <c r="FO125" s="97"/>
      <c r="FP125" s="97"/>
      <c r="FQ125" s="97"/>
      <c r="FR125" s="97"/>
      <c r="FS125" s="97"/>
      <c r="FT125" s="97"/>
      <c r="FU125" s="97"/>
      <c r="FV125" s="97"/>
      <c r="FW125" s="97"/>
      <c r="FX125" s="97"/>
      <c r="FY125" s="97"/>
      <c r="FZ125" s="97"/>
      <c r="GA125" s="97"/>
      <c r="GB125" s="97"/>
      <c r="GC125" s="97"/>
      <c r="GD125" s="97"/>
      <c r="GE125" s="97"/>
      <c r="GF125" s="97"/>
      <c r="GG125" s="97"/>
      <c r="GH125" s="97"/>
      <c r="GI125" s="97"/>
      <c r="GJ125" s="97"/>
      <c r="GK125" s="97"/>
      <c r="GL125" s="97"/>
      <c r="GM125" s="97"/>
      <c r="GN125" s="97"/>
      <c r="GO125" s="97"/>
      <c r="GP125" s="97"/>
      <c r="GQ125" s="97"/>
      <c r="GR125" s="97"/>
      <c r="GS125" s="97"/>
      <c r="GT125" s="97"/>
      <c r="GU125" s="97"/>
      <c r="GV125" s="97"/>
      <c r="GW125" s="97"/>
      <c r="GX125" s="97"/>
      <c r="GY125" s="97"/>
      <c r="GZ125" s="97"/>
      <c r="HA125" s="97"/>
      <c r="HB125" s="97"/>
      <c r="HC125" s="97"/>
      <c r="HD125" s="97"/>
      <c r="HE125" s="97"/>
      <c r="HF125" s="97"/>
      <c r="HG125" s="97"/>
      <c r="HH125" s="97"/>
      <c r="HI125" s="97"/>
      <c r="HJ125" s="97"/>
      <c r="HK125" s="97"/>
      <c r="HL125" s="97"/>
      <c r="HM125" s="97"/>
      <c r="HN125" s="97"/>
      <c r="HO125" s="97"/>
      <c r="HP125" s="97"/>
      <c r="HQ125" s="97"/>
      <c r="HR125" s="97"/>
      <c r="HS125" s="97"/>
      <c r="HT125" s="97"/>
      <c r="HU125" s="97"/>
      <c r="HV125" s="97"/>
      <c r="HW125" s="97"/>
      <c r="HX125" s="97"/>
      <c r="HY125" s="97"/>
      <c r="HZ125" s="97"/>
      <c r="IA125" s="97"/>
      <c r="IB125" s="97"/>
      <c r="IC125" s="97"/>
      <c r="ID125" s="97"/>
      <c r="IE125" s="97"/>
      <c r="IF125" s="97"/>
      <c r="IG125" s="97"/>
      <c r="IH125" s="97"/>
      <c r="II125" s="97"/>
      <c r="IJ125" s="97"/>
      <c r="IK125" s="97"/>
      <c r="IL125" s="97"/>
      <c r="IM125" s="97"/>
      <c r="IN125" s="97"/>
      <c r="IO125" s="97"/>
      <c r="IP125" s="97"/>
    </row>
    <row r="126" spans="7:250" ht="12.75">
      <c r="G126" s="97"/>
      <c r="H126" s="88"/>
      <c r="I126" s="97"/>
      <c r="J126" s="97"/>
      <c r="K126" s="97"/>
      <c r="L126" s="97"/>
      <c r="M126" s="97"/>
      <c r="N126" s="97"/>
      <c r="O126" s="97"/>
      <c r="P126" s="97"/>
      <c r="Q126" s="97"/>
      <c r="R126" s="97"/>
      <c r="S126" s="97"/>
      <c r="T126" s="97"/>
      <c r="U126" s="97"/>
      <c r="V126" s="97"/>
      <c r="W126" s="97"/>
      <c r="X126" s="97"/>
      <c r="Y126" s="97"/>
      <c r="Z126" s="97"/>
      <c r="AA126" s="97"/>
      <c r="AB126" s="97"/>
      <c r="AC126" s="97"/>
      <c r="AD126" s="97"/>
      <c r="AE126" s="97"/>
      <c r="AF126" s="97"/>
      <c r="AG126" s="97"/>
      <c r="AH126" s="97"/>
      <c r="AI126" s="97"/>
      <c r="AJ126" s="97"/>
      <c r="AK126" s="97"/>
      <c r="AL126" s="97"/>
      <c r="AM126" s="97"/>
      <c r="AN126" s="97"/>
      <c r="AO126" s="97"/>
      <c r="AP126" s="97"/>
      <c r="AQ126" s="97"/>
      <c r="AR126" s="97"/>
      <c r="AS126" s="97"/>
      <c r="AT126" s="97"/>
      <c r="AU126" s="97"/>
      <c r="AV126" s="97"/>
      <c r="AW126" s="97"/>
      <c r="AX126" s="97"/>
      <c r="AY126" s="97"/>
      <c r="AZ126" s="97"/>
      <c r="BA126" s="97"/>
      <c r="BB126" s="97"/>
      <c r="BC126" s="97"/>
      <c r="BD126" s="97"/>
      <c r="BE126" s="97"/>
      <c r="BF126" s="97"/>
      <c r="BG126" s="97"/>
      <c r="BH126" s="97"/>
      <c r="BI126" s="97"/>
      <c r="BJ126" s="97"/>
      <c r="BK126" s="97"/>
      <c r="BL126" s="97"/>
      <c r="BM126" s="97"/>
      <c r="BN126" s="97"/>
      <c r="BO126" s="97"/>
      <c r="BP126" s="97"/>
      <c r="BQ126" s="97"/>
      <c r="BR126" s="97"/>
      <c r="BS126" s="97"/>
      <c r="BT126" s="97"/>
      <c r="BU126" s="97"/>
      <c r="BV126" s="97"/>
      <c r="BW126" s="97"/>
      <c r="BX126" s="97"/>
      <c r="BY126" s="97"/>
      <c r="BZ126" s="97"/>
      <c r="CA126" s="97"/>
      <c r="CB126" s="97"/>
      <c r="CC126" s="97"/>
      <c r="CD126" s="97"/>
      <c r="CE126" s="97"/>
      <c r="CF126" s="97"/>
      <c r="CG126" s="97"/>
      <c r="CH126" s="97"/>
      <c r="CI126" s="97"/>
      <c r="CJ126" s="97"/>
      <c r="CK126" s="97"/>
      <c r="CL126" s="97"/>
      <c r="CM126" s="97"/>
      <c r="CN126" s="97"/>
      <c r="CO126" s="97"/>
      <c r="CP126" s="97"/>
      <c r="CQ126" s="97"/>
      <c r="CR126" s="97"/>
      <c r="CS126" s="97"/>
      <c r="CT126" s="97"/>
      <c r="CU126" s="97"/>
      <c r="CV126" s="97"/>
      <c r="CW126" s="97"/>
      <c r="CX126" s="97"/>
      <c r="CY126" s="97"/>
      <c r="CZ126" s="97"/>
      <c r="DA126" s="97"/>
      <c r="DB126" s="97"/>
      <c r="DC126" s="97"/>
      <c r="DD126" s="97"/>
      <c r="DE126" s="97"/>
      <c r="DF126" s="97"/>
      <c r="DG126" s="97"/>
      <c r="DH126" s="97"/>
      <c r="DI126" s="97"/>
      <c r="DJ126" s="97"/>
      <c r="DK126" s="97"/>
      <c r="DL126" s="97"/>
      <c r="DM126" s="97"/>
      <c r="DN126" s="97"/>
      <c r="DO126" s="97"/>
      <c r="DP126" s="97"/>
      <c r="DQ126" s="97"/>
      <c r="DR126" s="97"/>
      <c r="DS126" s="97"/>
      <c r="DT126" s="97"/>
      <c r="DU126" s="97"/>
      <c r="DV126" s="97"/>
      <c r="DW126" s="97"/>
      <c r="DX126" s="97"/>
      <c r="DY126" s="97"/>
      <c r="DZ126" s="97"/>
      <c r="EA126" s="97"/>
      <c r="EB126" s="97"/>
      <c r="EC126" s="97"/>
      <c r="ED126" s="97"/>
      <c r="EE126" s="97"/>
      <c r="EF126" s="97"/>
      <c r="EG126" s="97"/>
      <c r="EH126" s="97"/>
      <c r="EI126" s="97"/>
      <c r="EJ126" s="97"/>
      <c r="EK126" s="97"/>
      <c r="EL126" s="97"/>
      <c r="EM126" s="97"/>
      <c r="EN126" s="97"/>
      <c r="EO126" s="97"/>
      <c r="EP126" s="97"/>
      <c r="EQ126" s="97"/>
      <c r="ER126" s="97"/>
      <c r="ES126" s="97"/>
      <c r="ET126" s="97"/>
      <c r="EU126" s="97"/>
      <c r="EV126" s="97"/>
      <c r="EW126" s="97"/>
      <c r="EX126" s="97"/>
      <c r="EY126" s="97"/>
      <c r="EZ126" s="97"/>
      <c r="FA126" s="97"/>
      <c r="FB126" s="97"/>
      <c r="FC126" s="97"/>
      <c r="FD126" s="97"/>
      <c r="FE126" s="97"/>
      <c r="FF126" s="97"/>
      <c r="FG126" s="97"/>
      <c r="FH126" s="97"/>
      <c r="FI126" s="97"/>
      <c r="FJ126" s="97"/>
      <c r="FK126" s="97"/>
      <c r="FL126" s="97"/>
      <c r="FM126" s="97"/>
      <c r="FN126" s="97"/>
      <c r="FO126" s="97"/>
      <c r="FP126" s="97"/>
      <c r="FQ126" s="97"/>
      <c r="FR126" s="97"/>
      <c r="FS126" s="97"/>
      <c r="FT126" s="97"/>
      <c r="FU126" s="97"/>
      <c r="FV126" s="97"/>
      <c r="FW126" s="97"/>
      <c r="FX126" s="97"/>
      <c r="FY126" s="97"/>
      <c r="FZ126" s="97"/>
      <c r="GA126" s="97"/>
      <c r="GB126" s="97"/>
      <c r="GC126" s="97"/>
      <c r="GD126" s="97"/>
      <c r="GE126" s="97"/>
      <c r="GF126" s="97"/>
      <c r="GG126" s="97"/>
      <c r="GH126" s="97"/>
      <c r="GI126" s="97"/>
      <c r="GJ126" s="97"/>
      <c r="GK126" s="97"/>
      <c r="GL126" s="97"/>
      <c r="GM126" s="97"/>
      <c r="GN126" s="97"/>
      <c r="GO126" s="97"/>
      <c r="GP126" s="97"/>
      <c r="GQ126" s="97"/>
      <c r="GR126" s="97"/>
      <c r="GS126" s="97"/>
      <c r="GT126" s="97"/>
      <c r="GU126" s="97"/>
      <c r="GV126" s="97"/>
      <c r="GW126" s="97"/>
      <c r="GX126" s="97"/>
      <c r="GY126" s="97"/>
      <c r="GZ126" s="97"/>
      <c r="HA126" s="97"/>
      <c r="HB126" s="97"/>
      <c r="HC126" s="97"/>
      <c r="HD126" s="97"/>
      <c r="HE126" s="97"/>
      <c r="HF126" s="97"/>
      <c r="HG126" s="97"/>
      <c r="HH126" s="97"/>
      <c r="HI126" s="97"/>
      <c r="HJ126" s="97"/>
      <c r="HK126" s="97"/>
      <c r="HL126" s="97"/>
      <c r="HM126" s="97"/>
      <c r="HN126" s="97"/>
      <c r="HO126" s="97"/>
      <c r="HP126" s="97"/>
      <c r="HQ126" s="97"/>
      <c r="HR126" s="97"/>
      <c r="HS126" s="97"/>
      <c r="HT126" s="97"/>
      <c r="HU126" s="97"/>
      <c r="HV126" s="97"/>
      <c r="HW126" s="97"/>
      <c r="HX126" s="97"/>
      <c r="HY126" s="97"/>
      <c r="HZ126" s="97"/>
      <c r="IA126" s="97"/>
      <c r="IB126" s="97"/>
      <c r="IC126" s="97"/>
      <c r="ID126" s="97"/>
      <c r="IE126" s="97"/>
      <c r="IF126" s="97"/>
      <c r="IG126" s="97"/>
      <c r="IH126" s="97"/>
      <c r="II126" s="97"/>
      <c r="IJ126" s="97"/>
      <c r="IK126" s="97"/>
      <c r="IL126" s="97"/>
      <c r="IM126" s="97"/>
      <c r="IN126" s="97"/>
      <c r="IO126" s="97"/>
      <c r="IP126" s="97"/>
    </row>
    <row r="127" spans="7:250" ht="12.75">
      <c r="G127" s="97"/>
      <c r="H127" s="88"/>
      <c r="I127" s="97"/>
      <c r="J127" s="97"/>
      <c r="K127" s="97"/>
      <c r="L127" s="97"/>
      <c r="M127" s="97"/>
      <c r="N127" s="97"/>
      <c r="O127" s="97"/>
      <c r="P127" s="97"/>
      <c r="Q127" s="97"/>
      <c r="R127" s="97"/>
      <c r="S127" s="97"/>
      <c r="T127" s="97"/>
      <c r="U127" s="97"/>
      <c r="V127" s="97"/>
      <c r="W127" s="97"/>
      <c r="X127" s="97"/>
      <c r="Y127" s="97"/>
      <c r="Z127" s="97"/>
      <c r="AA127" s="97"/>
      <c r="AB127" s="97"/>
      <c r="AC127" s="97"/>
      <c r="AD127" s="97"/>
      <c r="AE127" s="97"/>
      <c r="AF127" s="97"/>
      <c r="AG127" s="97"/>
      <c r="AH127" s="97"/>
      <c r="AI127" s="97"/>
      <c r="AJ127" s="97"/>
      <c r="AK127" s="97"/>
      <c r="AL127" s="97"/>
      <c r="AM127" s="97"/>
      <c r="AN127" s="97"/>
      <c r="AO127" s="97"/>
      <c r="AP127" s="97"/>
      <c r="AQ127" s="97"/>
      <c r="AR127" s="97"/>
      <c r="AS127" s="97"/>
      <c r="AT127" s="97"/>
      <c r="AU127" s="97"/>
      <c r="AV127" s="97"/>
      <c r="AW127" s="97"/>
      <c r="AX127" s="97"/>
      <c r="AY127" s="97"/>
      <c r="AZ127" s="97"/>
      <c r="BA127" s="97"/>
      <c r="BB127" s="97"/>
      <c r="BC127" s="97"/>
      <c r="BD127" s="97"/>
      <c r="BE127" s="97"/>
      <c r="BF127" s="97"/>
      <c r="BG127" s="97"/>
      <c r="BH127" s="97"/>
      <c r="BI127" s="97"/>
      <c r="BJ127" s="97"/>
      <c r="BK127" s="97"/>
      <c r="BL127" s="97"/>
      <c r="BM127" s="97"/>
      <c r="BN127" s="97"/>
      <c r="BO127" s="97"/>
      <c r="BP127" s="97"/>
      <c r="BQ127" s="97"/>
      <c r="BR127" s="97"/>
      <c r="BS127" s="97"/>
      <c r="BT127" s="97"/>
      <c r="BU127" s="97"/>
      <c r="BV127" s="97"/>
      <c r="BW127" s="97"/>
      <c r="BX127" s="97"/>
      <c r="BY127" s="97"/>
      <c r="BZ127" s="97"/>
      <c r="CA127" s="97"/>
      <c r="CB127" s="97"/>
      <c r="CC127" s="97"/>
      <c r="CD127" s="97"/>
      <c r="CE127" s="97"/>
      <c r="CF127" s="97"/>
      <c r="CG127" s="97"/>
      <c r="CH127" s="97"/>
      <c r="CI127" s="97"/>
      <c r="CJ127" s="97"/>
      <c r="CK127" s="97"/>
      <c r="CL127" s="97"/>
      <c r="CM127" s="97"/>
      <c r="CN127" s="97"/>
      <c r="CO127" s="97"/>
      <c r="CP127" s="97"/>
      <c r="CQ127" s="97"/>
      <c r="CR127" s="97"/>
      <c r="CS127" s="97"/>
      <c r="CT127" s="97"/>
      <c r="CU127" s="97"/>
      <c r="CV127" s="97"/>
      <c r="CW127" s="97"/>
      <c r="CX127" s="97"/>
      <c r="CY127" s="97"/>
      <c r="CZ127" s="97"/>
      <c r="DA127" s="97"/>
      <c r="DB127" s="97"/>
      <c r="DC127" s="97"/>
      <c r="DD127" s="97"/>
      <c r="DE127" s="97"/>
      <c r="DF127" s="97"/>
      <c r="DG127" s="97"/>
      <c r="DH127" s="97"/>
      <c r="DI127" s="97"/>
      <c r="DJ127" s="97"/>
      <c r="DK127" s="97"/>
      <c r="DL127" s="97"/>
      <c r="DM127" s="97"/>
      <c r="DN127" s="97"/>
      <c r="DO127" s="97"/>
      <c r="DP127" s="97"/>
      <c r="DQ127" s="97"/>
      <c r="DR127" s="97"/>
      <c r="DS127" s="97"/>
      <c r="DT127" s="97"/>
      <c r="DU127" s="97"/>
      <c r="DV127" s="97"/>
      <c r="DW127" s="97"/>
      <c r="DX127" s="97"/>
      <c r="DY127" s="97"/>
      <c r="DZ127" s="97"/>
      <c r="EA127" s="97"/>
      <c r="EB127" s="97"/>
      <c r="EC127" s="97"/>
      <c r="ED127" s="97"/>
      <c r="EE127" s="97"/>
      <c r="EF127" s="97"/>
      <c r="EG127" s="97"/>
      <c r="EH127" s="97"/>
      <c r="EI127" s="97"/>
      <c r="EJ127" s="97"/>
      <c r="EK127" s="97"/>
      <c r="EL127" s="97"/>
      <c r="EM127" s="97"/>
      <c r="EN127" s="97"/>
      <c r="EO127" s="97"/>
      <c r="EP127" s="97"/>
      <c r="EQ127" s="97"/>
      <c r="ER127" s="97"/>
      <c r="ES127" s="97"/>
      <c r="ET127" s="97"/>
      <c r="EU127" s="97"/>
      <c r="EV127" s="97"/>
      <c r="EW127" s="97"/>
      <c r="EX127" s="97"/>
      <c r="EY127" s="97"/>
      <c r="EZ127" s="97"/>
      <c r="FA127" s="97"/>
      <c r="FB127" s="97"/>
      <c r="FC127" s="97"/>
      <c r="FD127" s="97"/>
      <c r="FE127" s="97"/>
      <c r="FF127" s="97"/>
      <c r="FG127" s="97"/>
      <c r="FH127" s="97"/>
      <c r="FI127" s="97"/>
      <c r="FJ127" s="97"/>
      <c r="FK127" s="97"/>
      <c r="FL127" s="97"/>
      <c r="FM127" s="97"/>
      <c r="FN127" s="97"/>
      <c r="FO127" s="97"/>
      <c r="FP127" s="97"/>
      <c r="FQ127" s="97"/>
      <c r="FR127" s="97"/>
      <c r="FS127" s="97"/>
      <c r="FT127" s="97"/>
      <c r="FU127" s="97"/>
      <c r="FV127" s="97"/>
      <c r="FW127" s="97"/>
      <c r="FX127" s="97"/>
      <c r="FY127" s="97"/>
      <c r="FZ127" s="97"/>
      <c r="GA127" s="97"/>
      <c r="GB127" s="97"/>
      <c r="GC127" s="97"/>
      <c r="GD127" s="97"/>
      <c r="GE127" s="97"/>
      <c r="GF127" s="97"/>
      <c r="GG127" s="97"/>
      <c r="GH127" s="97"/>
      <c r="GI127" s="97"/>
      <c r="GJ127" s="97"/>
      <c r="GK127" s="97"/>
      <c r="GL127" s="97"/>
      <c r="GM127" s="97"/>
      <c r="GN127" s="97"/>
      <c r="GO127" s="97"/>
      <c r="GP127" s="97"/>
      <c r="GQ127" s="97"/>
      <c r="GR127" s="97"/>
      <c r="GS127" s="97"/>
      <c r="GT127" s="97"/>
      <c r="GU127" s="97"/>
      <c r="GV127" s="97"/>
      <c r="GW127" s="97"/>
      <c r="GX127" s="97"/>
      <c r="GY127" s="97"/>
      <c r="GZ127" s="97"/>
      <c r="HA127" s="97"/>
      <c r="HB127" s="97"/>
      <c r="HC127" s="97"/>
      <c r="HD127" s="97"/>
      <c r="HE127" s="97"/>
      <c r="HF127" s="97"/>
      <c r="HG127" s="97"/>
      <c r="HH127" s="97"/>
      <c r="HI127" s="97"/>
      <c r="HJ127" s="97"/>
      <c r="HK127" s="97"/>
      <c r="HL127" s="97"/>
      <c r="HM127" s="97"/>
      <c r="HN127" s="97"/>
      <c r="HO127" s="97"/>
      <c r="HP127" s="97"/>
      <c r="HQ127" s="97"/>
      <c r="HR127" s="97"/>
      <c r="HS127" s="97"/>
      <c r="HT127" s="97"/>
      <c r="HU127" s="97"/>
      <c r="HV127" s="97"/>
      <c r="HW127" s="97"/>
      <c r="HX127" s="97"/>
      <c r="HY127" s="97"/>
      <c r="HZ127" s="97"/>
      <c r="IA127" s="97"/>
      <c r="IB127" s="97"/>
      <c r="IC127" s="97"/>
      <c r="ID127" s="97"/>
      <c r="IE127" s="97"/>
      <c r="IF127" s="97"/>
      <c r="IG127" s="97"/>
      <c r="IH127" s="97"/>
      <c r="II127" s="97"/>
      <c r="IJ127" s="97"/>
      <c r="IK127" s="97"/>
      <c r="IL127" s="97"/>
      <c r="IM127" s="97"/>
      <c r="IN127" s="97"/>
      <c r="IO127" s="97"/>
      <c r="IP127" s="97"/>
    </row>
    <row r="128" spans="7:250" ht="12.75">
      <c r="G128" s="97"/>
      <c r="H128" s="88"/>
      <c r="I128" s="97"/>
      <c r="J128" s="97"/>
      <c r="K128" s="97"/>
      <c r="L128" s="97"/>
      <c r="M128" s="97"/>
      <c r="N128" s="97"/>
      <c r="O128" s="97"/>
      <c r="P128" s="97"/>
      <c r="Q128" s="97"/>
      <c r="R128" s="97"/>
      <c r="S128" s="97"/>
      <c r="T128" s="97"/>
      <c r="U128" s="97"/>
      <c r="V128" s="97"/>
      <c r="W128" s="97"/>
      <c r="X128" s="97"/>
      <c r="Y128" s="97"/>
      <c r="Z128" s="97"/>
      <c r="AA128" s="97"/>
      <c r="AB128" s="97"/>
      <c r="AC128" s="97"/>
      <c r="AD128" s="97"/>
      <c r="AE128" s="97"/>
      <c r="AF128" s="97"/>
      <c r="AG128" s="97"/>
      <c r="AH128" s="97"/>
      <c r="AI128" s="97"/>
      <c r="AJ128" s="97"/>
      <c r="AK128" s="97"/>
      <c r="AL128" s="97"/>
      <c r="AM128" s="97"/>
      <c r="AN128" s="97"/>
      <c r="AO128" s="97"/>
      <c r="AP128" s="97"/>
      <c r="AQ128" s="97"/>
      <c r="AR128" s="97"/>
      <c r="AS128" s="97"/>
      <c r="AT128" s="97"/>
      <c r="AU128" s="97"/>
      <c r="AV128" s="97"/>
      <c r="AW128" s="97"/>
      <c r="AX128" s="97"/>
      <c r="AY128" s="97"/>
      <c r="AZ128" s="97"/>
      <c r="BA128" s="97"/>
      <c r="BB128" s="97"/>
      <c r="BC128" s="97"/>
      <c r="BD128" s="97"/>
      <c r="BE128" s="97"/>
      <c r="BF128" s="97"/>
      <c r="BG128" s="97"/>
      <c r="BH128" s="97"/>
      <c r="BI128" s="97"/>
      <c r="BJ128" s="97"/>
      <c r="BK128" s="97"/>
      <c r="BL128" s="97"/>
      <c r="BM128" s="97"/>
      <c r="BN128" s="97"/>
      <c r="BO128" s="97"/>
      <c r="BP128" s="97"/>
      <c r="BQ128" s="97"/>
      <c r="BR128" s="97"/>
      <c r="BS128" s="97"/>
      <c r="BT128" s="97"/>
      <c r="BU128" s="97"/>
      <c r="BV128" s="97"/>
      <c r="BW128" s="97"/>
      <c r="BX128" s="97"/>
      <c r="BY128" s="97"/>
      <c r="BZ128" s="97"/>
      <c r="CA128" s="97"/>
      <c r="CB128" s="97"/>
      <c r="CC128" s="97"/>
      <c r="CD128" s="97"/>
      <c r="CE128" s="97"/>
      <c r="CF128" s="97"/>
      <c r="CG128" s="97"/>
      <c r="CH128" s="97"/>
      <c r="CI128" s="97"/>
      <c r="CJ128" s="97"/>
      <c r="CK128" s="97"/>
      <c r="CL128" s="97"/>
      <c r="CM128" s="97"/>
      <c r="CN128" s="97"/>
      <c r="CO128" s="97"/>
      <c r="CP128" s="97"/>
      <c r="CQ128" s="97"/>
      <c r="CR128" s="97"/>
      <c r="CS128" s="97"/>
      <c r="CT128" s="97"/>
      <c r="CU128" s="97"/>
      <c r="CV128" s="97"/>
      <c r="CW128" s="97"/>
      <c r="CX128" s="97"/>
      <c r="CY128" s="97"/>
      <c r="CZ128" s="97"/>
      <c r="DA128" s="97"/>
      <c r="DB128" s="97"/>
      <c r="DC128" s="97"/>
      <c r="DD128" s="97"/>
      <c r="DE128" s="97"/>
      <c r="DF128" s="97"/>
      <c r="DG128" s="97"/>
      <c r="DH128" s="97"/>
      <c r="DI128" s="97"/>
      <c r="DJ128" s="97"/>
      <c r="DK128" s="97"/>
      <c r="DL128" s="97"/>
      <c r="DM128" s="97"/>
      <c r="DN128" s="97"/>
      <c r="DO128" s="97"/>
      <c r="DP128" s="97"/>
      <c r="DQ128" s="97"/>
      <c r="DR128" s="97"/>
      <c r="DS128" s="97"/>
      <c r="DT128" s="97"/>
      <c r="DU128" s="97"/>
      <c r="DV128" s="97"/>
      <c r="DW128" s="97"/>
      <c r="DX128" s="97"/>
      <c r="DY128" s="97"/>
      <c r="DZ128" s="97"/>
      <c r="EA128" s="97"/>
      <c r="EB128" s="97"/>
      <c r="EC128" s="97"/>
      <c r="ED128" s="97"/>
      <c r="EE128" s="97"/>
      <c r="EF128" s="97"/>
      <c r="EG128" s="97"/>
      <c r="EH128" s="97"/>
      <c r="EI128" s="97"/>
      <c r="EJ128" s="97"/>
      <c r="EK128" s="97"/>
      <c r="EL128" s="97"/>
      <c r="EM128" s="97"/>
      <c r="EN128" s="97"/>
      <c r="EO128" s="97"/>
      <c r="EP128" s="97"/>
      <c r="EQ128" s="97"/>
      <c r="ER128" s="97"/>
      <c r="ES128" s="97"/>
      <c r="ET128" s="97"/>
      <c r="EU128" s="97"/>
      <c r="EV128" s="97"/>
      <c r="EW128" s="97"/>
      <c r="EX128" s="97"/>
      <c r="EY128" s="97"/>
      <c r="EZ128" s="97"/>
      <c r="FA128" s="97"/>
      <c r="FB128" s="97"/>
      <c r="FC128" s="97"/>
      <c r="FD128" s="97"/>
      <c r="FE128" s="97"/>
      <c r="FF128" s="97"/>
      <c r="FG128" s="97"/>
      <c r="FH128" s="97"/>
      <c r="FI128" s="97"/>
      <c r="FJ128" s="97"/>
      <c r="FK128" s="97"/>
      <c r="FL128" s="97"/>
      <c r="FM128" s="97"/>
      <c r="FN128" s="97"/>
      <c r="FO128" s="97"/>
      <c r="FP128" s="97"/>
      <c r="FQ128" s="97"/>
      <c r="FR128" s="97"/>
      <c r="FS128" s="97"/>
      <c r="FT128" s="97"/>
      <c r="FU128" s="97"/>
      <c r="FV128" s="97"/>
      <c r="FW128" s="97"/>
      <c r="FX128" s="97"/>
      <c r="FY128" s="97"/>
      <c r="FZ128" s="97"/>
      <c r="GA128" s="97"/>
      <c r="GB128" s="97"/>
      <c r="GC128" s="97"/>
      <c r="GD128" s="97"/>
      <c r="GE128" s="97"/>
      <c r="GF128" s="97"/>
      <c r="GG128" s="97"/>
      <c r="GH128" s="97"/>
      <c r="GI128" s="97"/>
      <c r="GJ128" s="97"/>
      <c r="GK128" s="97"/>
      <c r="GL128" s="97"/>
      <c r="GM128" s="97"/>
      <c r="GN128" s="97"/>
      <c r="GO128" s="97"/>
      <c r="GP128" s="97"/>
      <c r="GQ128" s="97"/>
      <c r="GR128" s="97"/>
      <c r="GS128" s="97"/>
      <c r="GT128" s="97"/>
      <c r="GU128" s="97"/>
      <c r="GV128" s="97"/>
      <c r="GW128" s="97"/>
      <c r="GX128" s="97"/>
      <c r="GY128" s="97"/>
      <c r="GZ128" s="97"/>
      <c r="HA128" s="97"/>
      <c r="HB128" s="97"/>
      <c r="HC128" s="97"/>
      <c r="HD128" s="97"/>
      <c r="HE128" s="97"/>
      <c r="HF128" s="97"/>
      <c r="HG128" s="97"/>
      <c r="HH128" s="97"/>
      <c r="HI128" s="97"/>
      <c r="HJ128" s="97"/>
      <c r="HK128" s="97"/>
      <c r="HL128" s="97"/>
      <c r="HM128" s="97"/>
      <c r="HN128" s="97"/>
      <c r="HO128" s="97"/>
      <c r="HP128" s="97"/>
      <c r="HQ128" s="97"/>
      <c r="HR128" s="97"/>
      <c r="HS128" s="97"/>
      <c r="HT128" s="97"/>
      <c r="HU128" s="97"/>
      <c r="HV128" s="97"/>
      <c r="HW128" s="97"/>
      <c r="HX128" s="97"/>
      <c r="HY128" s="97"/>
      <c r="HZ128" s="97"/>
      <c r="IA128" s="97"/>
      <c r="IB128" s="97"/>
      <c r="IC128" s="97"/>
      <c r="ID128" s="97"/>
      <c r="IE128" s="97"/>
      <c r="IF128" s="97"/>
      <c r="IG128" s="97"/>
      <c r="IH128" s="97"/>
      <c r="II128" s="97"/>
      <c r="IJ128" s="97"/>
      <c r="IK128" s="97"/>
      <c r="IL128" s="97"/>
      <c r="IM128" s="97"/>
      <c r="IN128" s="97"/>
      <c r="IO128" s="97"/>
      <c r="IP128" s="97"/>
    </row>
    <row r="129" spans="7:250" ht="12.75">
      <c r="G129" s="97"/>
      <c r="H129" s="88"/>
      <c r="I129" s="97"/>
      <c r="J129" s="97"/>
      <c r="K129" s="97"/>
      <c r="L129" s="97"/>
      <c r="M129" s="97"/>
      <c r="N129" s="97"/>
      <c r="O129" s="97"/>
      <c r="P129" s="97"/>
      <c r="Q129" s="97"/>
      <c r="R129" s="97"/>
      <c r="S129" s="97"/>
      <c r="T129" s="97"/>
      <c r="U129" s="97"/>
      <c r="V129" s="97"/>
      <c r="W129" s="97"/>
      <c r="X129" s="97"/>
      <c r="Y129" s="97"/>
      <c r="Z129" s="97"/>
      <c r="AA129" s="97"/>
      <c r="AB129" s="97"/>
      <c r="AC129" s="97"/>
      <c r="AD129" s="97"/>
      <c r="AE129" s="97"/>
      <c r="AF129" s="97"/>
      <c r="AG129" s="97"/>
      <c r="AH129" s="97"/>
      <c r="AI129" s="97"/>
      <c r="AJ129" s="97"/>
      <c r="AK129" s="97"/>
      <c r="AL129" s="97"/>
      <c r="AM129" s="97"/>
      <c r="AN129" s="97"/>
      <c r="AO129" s="97"/>
      <c r="AP129" s="97"/>
      <c r="AQ129" s="97"/>
      <c r="AR129" s="97"/>
      <c r="AS129" s="97"/>
      <c r="AT129" s="97"/>
      <c r="AU129" s="97"/>
      <c r="AV129" s="97"/>
      <c r="AW129" s="97"/>
      <c r="AX129" s="97"/>
      <c r="AY129" s="97"/>
      <c r="AZ129" s="97"/>
      <c r="BA129" s="97"/>
      <c r="BB129" s="97"/>
      <c r="BC129" s="97"/>
      <c r="BD129" s="97"/>
      <c r="BE129" s="97"/>
      <c r="BF129" s="97"/>
      <c r="BG129" s="97"/>
      <c r="BH129" s="97"/>
      <c r="BI129" s="97"/>
      <c r="BJ129" s="97"/>
      <c r="BK129" s="97"/>
      <c r="BL129" s="97"/>
      <c r="BM129" s="97"/>
      <c r="BN129" s="97"/>
      <c r="BO129" s="97"/>
      <c r="BP129" s="97"/>
      <c r="BQ129" s="97"/>
      <c r="BR129" s="97"/>
      <c r="BS129" s="97"/>
      <c r="BT129" s="97"/>
      <c r="BU129" s="97"/>
      <c r="BV129" s="97"/>
      <c r="BW129" s="97"/>
      <c r="BX129" s="97"/>
      <c r="BY129" s="97"/>
      <c r="BZ129" s="97"/>
      <c r="CA129" s="97"/>
      <c r="CB129" s="97"/>
      <c r="CC129" s="97"/>
      <c r="CD129" s="97"/>
      <c r="CE129" s="97"/>
      <c r="CF129" s="97"/>
      <c r="CG129" s="97"/>
      <c r="CH129" s="97"/>
      <c r="CI129" s="97"/>
      <c r="CJ129" s="97"/>
      <c r="CK129" s="97"/>
      <c r="CL129" s="97"/>
      <c r="CM129" s="97"/>
      <c r="CN129" s="97"/>
      <c r="CO129" s="97"/>
      <c r="CP129" s="97"/>
      <c r="CQ129" s="97"/>
      <c r="CR129" s="97"/>
      <c r="CS129" s="97"/>
      <c r="CT129" s="97"/>
      <c r="CU129" s="97"/>
      <c r="CV129" s="97"/>
      <c r="CW129" s="97"/>
      <c r="CX129" s="97"/>
      <c r="CY129" s="97"/>
      <c r="CZ129" s="97"/>
      <c r="DA129" s="97"/>
      <c r="DB129" s="97"/>
      <c r="DC129" s="97"/>
      <c r="DD129" s="97"/>
      <c r="DE129" s="97"/>
      <c r="DF129" s="97"/>
      <c r="DG129" s="97"/>
      <c r="DH129" s="97"/>
      <c r="DI129" s="97"/>
      <c r="DJ129" s="97"/>
      <c r="DK129" s="97"/>
      <c r="DL129" s="97"/>
      <c r="DM129" s="97"/>
      <c r="DN129" s="97"/>
      <c r="DO129" s="97"/>
      <c r="DP129" s="97"/>
      <c r="DQ129" s="97"/>
      <c r="DR129" s="97"/>
      <c r="DS129" s="97"/>
      <c r="DT129" s="97"/>
      <c r="DU129" s="97"/>
      <c r="DV129" s="97"/>
      <c r="DW129" s="97"/>
      <c r="DX129" s="97"/>
      <c r="DY129" s="97"/>
      <c r="DZ129" s="97"/>
      <c r="EA129" s="97"/>
      <c r="EB129" s="97"/>
      <c r="EC129" s="97"/>
      <c r="ED129" s="97"/>
      <c r="EE129" s="97"/>
      <c r="EF129" s="97"/>
      <c r="EG129" s="97"/>
      <c r="EH129" s="97"/>
      <c r="EI129" s="97"/>
      <c r="EJ129" s="97"/>
      <c r="EK129" s="97"/>
      <c r="EL129" s="97"/>
      <c r="EM129" s="97"/>
      <c r="EN129" s="97"/>
      <c r="EO129" s="97"/>
      <c r="EP129" s="97"/>
      <c r="EQ129" s="97"/>
      <c r="ER129" s="97"/>
      <c r="ES129" s="97"/>
      <c r="ET129" s="97"/>
      <c r="EU129" s="97"/>
      <c r="EV129" s="97"/>
      <c r="EW129" s="97"/>
      <c r="EX129" s="97"/>
      <c r="EY129" s="97"/>
      <c r="EZ129" s="97"/>
      <c r="FA129" s="97"/>
      <c r="FB129" s="97"/>
      <c r="FC129" s="97"/>
      <c r="FD129" s="97"/>
      <c r="FE129" s="97"/>
      <c r="FF129" s="97"/>
      <c r="FG129" s="97"/>
      <c r="FH129" s="97"/>
      <c r="FI129" s="97"/>
      <c r="FJ129" s="97"/>
      <c r="FK129" s="97"/>
      <c r="FL129" s="97"/>
      <c r="FM129" s="97"/>
      <c r="FN129" s="97"/>
      <c r="FO129" s="97"/>
      <c r="FP129" s="97"/>
      <c r="FQ129" s="97"/>
      <c r="FR129" s="97"/>
      <c r="FS129" s="97"/>
      <c r="FT129" s="97"/>
      <c r="FU129" s="97"/>
      <c r="FV129" s="97"/>
      <c r="FW129" s="97"/>
      <c r="FX129" s="97"/>
      <c r="FY129" s="97"/>
      <c r="FZ129" s="97"/>
      <c r="GA129" s="97"/>
      <c r="GB129" s="97"/>
      <c r="GC129" s="97"/>
      <c r="GD129" s="97"/>
      <c r="GE129" s="97"/>
      <c r="GF129" s="97"/>
      <c r="GG129" s="97"/>
      <c r="GH129" s="97"/>
      <c r="GI129" s="97"/>
      <c r="GJ129" s="97"/>
      <c r="GK129" s="97"/>
      <c r="GL129" s="97"/>
      <c r="GM129" s="97"/>
      <c r="GN129" s="97"/>
      <c r="GO129" s="97"/>
      <c r="GP129" s="97"/>
      <c r="GQ129" s="97"/>
      <c r="GR129" s="97"/>
      <c r="GS129" s="97"/>
      <c r="GT129" s="97"/>
      <c r="GU129" s="97"/>
      <c r="GV129" s="97"/>
      <c r="GW129" s="97"/>
      <c r="GX129" s="97"/>
      <c r="GY129" s="97"/>
      <c r="GZ129" s="97"/>
      <c r="HA129" s="97"/>
      <c r="HB129" s="97"/>
      <c r="HC129" s="97"/>
      <c r="HD129" s="97"/>
      <c r="HE129" s="97"/>
      <c r="HF129" s="97"/>
      <c r="HG129" s="97"/>
      <c r="HH129" s="97"/>
      <c r="HI129" s="97"/>
      <c r="HJ129" s="97"/>
      <c r="HK129" s="97"/>
      <c r="HL129" s="97"/>
      <c r="HM129" s="97"/>
      <c r="HN129" s="97"/>
      <c r="HO129" s="97"/>
      <c r="HP129" s="97"/>
      <c r="HQ129" s="97"/>
      <c r="HR129" s="97"/>
      <c r="HS129" s="97"/>
      <c r="HT129" s="97"/>
      <c r="HU129" s="97"/>
      <c r="HV129" s="97"/>
      <c r="HW129" s="97"/>
      <c r="HX129" s="97"/>
      <c r="HY129" s="97"/>
      <c r="HZ129" s="97"/>
      <c r="IA129" s="97"/>
      <c r="IB129" s="97"/>
      <c r="IC129" s="97"/>
      <c r="ID129" s="97"/>
      <c r="IE129" s="97"/>
      <c r="IF129" s="97"/>
      <c r="IG129" s="97"/>
      <c r="IH129" s="97"/>
      <c r="II129" s="97"/>
      <c r="IJ129" s="97"/>
      <c r="IK129" s="97"/>
      <c r="IL129" s="97"/>
      <c r="IM129" s="97"/>
      <c r="IN129" s="97"/>
      <c r="IO129" s="97"/>
      <c r="IP129" s="97"/>
    </row>
    <row r="130" spans="7:250" ht="12.75">
      <c r="G130" s="97"/>
      <c r="H130" s="88"/>
      <c r="I130" s="97"/>
      <c r="J130" s="97"/>
      <c r="K130" s="97"/>
      <c r="L130" s="97"/>
      <c r="M130" s="97"/>
      <c r="N130" s="97"/>
      <c r="O130" s="97"/>
      <c r="P130" s="97"/>
      <c r="Q130" s="97"/>
      <c r="R130" s="97"/>
      <c r="S130" s="97"/>
      <c r="T130" s="97"/>
      <c r="U130" s="97"/>
      <c r="V130" s="97"/>
      <c r="W130" s="97"/>
      <c r="X130" s="97"/>
      <c r="Y130" s="97"/>
      <c r="Z130" s="97"/>
      <c r="AA130" s="97"/>
      <c r="AB130" s="97"/>
      <c r="AC130" s="97"/>
      <c r="AD130" s="97"/>
      <c r="AE130" s="97"/>
      <c r="AF130" s="97"/>
      <c r="AG130" s="97"/>
      <c r="AH130" s="97"/>
      <c r="AI130" s="97"/>
      <c r="AJ130" s="97"/>
      <c r="AK130" s="97"/>
      <c r="AL130" s="97"/>
      <c r="AM130" s="97"/>
      <c r="AN130" s="97"/>
      <c r="AO130" s="97"/>
      <c r="AP130" s="97"/>
      <c r="AQ130" s="97"/>
      <c r="AR130" s="97"/>
      <c r="AS130" s="97"/>
      <c r="AT130" s="97"/>
      <c r="AU130" s="97"/>
      <c r="AV130" s="97"/>
      <c r="AW130" s="97"/>
      <c r="AX130" s="97"/>
      <c r="AY130" s="97"/>
      <c r="AZ130" s="97"/>
      <c r="BA130" s="97"/>
      <c r="BB130" s="97"/>
      <c r="BC130" s="97"/>
      <c r="BD130" s="97"/>
      <c r="BE130" s="97"/>
      <c r="BF130" s="97"/>
      <c r="BG130" s="97"/>
      <c r="BH130" s="97"/>
      <c r="BI130" s="97"/>
      <c r="BJ130" s="97"/>
      <c r="BK130" s="97"/>
      <c r="BL130" s="97"/>
      <c r="BM130" s="97"/>
      <c r="BN130" s="97"/>
      <c r="BO130" s="97"/>
      <c r="BP130" s="97"/>
      <c r="BQ130" s="97"/>
      <c r="BR130" s="97"/>
      <c r="BS130" s="97"/>
      <c r="BT130" s="97"/>
      <c r="BU130" s="97"/>
      <c r="BV130" s="97"/>
      <c r="BW130" s="97"/>
      <c r="BX130" s="97"/>
      <c r="BY130" s="97"/>
      <c r="BZ130" s="97"/>
      <c r="CA130" s="97"/>
      <c r="CB130" s="97"/>
      <c r="CC130" s="97"/>
      <c r="CD130" s="97"/>
      <c r="CE130" s="97"/>
      <c r="CF130" s="97"/>
      <c r="CG130" s="97"/>
      <c r="CH130" s="97"/>
      <c r="CI130" s="97"/>
      <c r="CJ130" s="97"/>
      <c r="CK130" s="97"/>
      <c r="CL130" s="97"/>
      <c r="CM130" s="97"/>
      <c r="CN130" s="97"/>
      <c r="CO130" s="97"/>
      <c r="CP130" s="97"/>
      <c r="CQ130" s="97"/>
      <c r="CR130" s="97"/>
      <c r="CS130" s="97"/>
      <c r="CT130" s="97"/>
      <c r="CU130" s="97"/>
      <c r="CV130" s="97"/>
      <c r="CW130" s="97"/>
      <c r="CX130" s="97"/>
      <c r="CY130" s="97"/>
      <c r="CZ130" s="97"/>
      <c r="DA130" s="97"/>
      <c r="DB130" s="97"/>
      <c r="DC130" s="97"/>
      <c r="DD130" s="97"/>
      <c r="DE130" s="97"/>
      <c r="DF130" s="97"/>
      <c r="DG130" s="97"/>
      <c r="DH130" s="97"/>
      <c r="DI130" s="97"/>
      <c r="DJ130" s="97"/>
      <c r="DK130" s="97"/>
      <c r="DL130" s="97"/>
      <c r="DM130" s="97"/>
      <c r="DN130" s="97"/>
      <c r="DO130" s="97"/>
      <c r="DP130" s="97"/>
      <c r="DQ130" s="97"/>
      <c r="DR130" s="97"/>
      <c r="DS130" s="97"/>
      <c r="DT130" s="97"/>
      <c r="DU130" s="97"/>
      <c r="DV130" s="97"/>
      <c r="DW130" s="97"/>
      <c r="DX130" s="97"/>
      <c r="DY130" s="97"/>
      <c r="DZ130" s="97"/>
      <c r="EA130" s="97"/>
      <c r="EB130" s="97"/>
      <c r="EC130" s="97"/>
      <c r="ED130" s="97"/>
      <c r="EE130" s="97"/>
      <c r="EF130" s="97"/>
      <c r="EG130" s="97"/>
      <c r="EH130" s="97"/>
      <c r="EI130" s="97"/>
      <c r="EJ130" s="97"/>
      <c r="EK130" s="97"/>
      <c r="EL130" s="97"/>
      <c r="EM130" s="97"/>
      <c r="EN130" s="97"/>
      <c r="EO130" s="97"/>
      <c r="EP130" s="97"/>
      <c r="EQ130" s="97"/>
      <c r="ER130" s="97"/>
      <c r="ES130" s="97"/>
      <c r="ET130" s="97"/>
      <c r="EU130" s="97"/>
      <c r="EV130" s="97"/>
      <c r="EW130" s="97"/>
      <c r="EX130" s="97"/>
      <c r="EY130" s="97"/>
      <c r="EZ130" s="97"/>
      <c r="FA130" s="97"/>
      <c r="FB130" s="97"/>
      <c r="FC130" s="97"/>
      <c r="FD130" s="97"/>
      <c r="FE130" s="97"/>
      <c r="FF130" s="97"/>
      <c r="FG130" s="97"/>
      <c r="FH130" s="97"/>
      <c r="FI130" s="97"/>
      <c r="FJ130" s="97"/>
      <c r="FK130" s="97"/>
      <c r="FL130" s="97"/>
      <c r="FM130" s="97"/>
      <c r="FN130" s="97"/>
      <c r="FO130" s="97"/>
      <c r="FP130" s="97"/>
      <c r="FQ130" s="97"/>
      <c r="FR130" s="97"/>
      <c r="FS130" s="97"/>
      <c r="FT130" s="97"/>
      <c r="FU130" s="97"/>
      <c r="FV130" s="97"/>
      <c r="FW130" s="97"/>
      <c r="FX130" s="97"/>
      <c r="FY130" s="97"/>
      <c r="FZ130" s="97"/>
      <c r="GA130" s="97"/>
      <c r="GB130" s="97"/>
      <c r="GC130" s="97"/>
      <c r="GD130" s="97"/>
      <c r="GE130" s="97"/>
      <c r="GF130" s="97"/>
      <c r="GG130" s="97"/>
      <c r="GH130" s="97"/>
      <c r="GI130" s="97"/>
      <c r="GJ130" s="97"/>
      <c r="GK130" s="97"/>
      <c r="GL130" s="97"/>
      <c r="GM130" s="97"/>
      <c r="GN130" s="97"/>
      <c r="GO130" s="97"/>
      <c r="GP130" s="97"/>
      <c r="GQ130" s="97"/>
      <c r="GR130" s="97"/>
      <c r="GS130" s="97"/>
      <c r="GT130" s="97"/>
      <c r="GU130" s="97"/>
      <c r="GV130" s="97"/>
      <c r="GW130" s="97"/>
      <c r="GX130" s="97"/>
      <c r="GY130" s="97"/>
      <c r="GZ130" s="97"/>
      <c r="HA130" s="97"/>
      <c r="HB130" s="97"/>
      <c r="HC130" s="97"/>
      <c r="HD130" s="97"/>
      <c r="HE130" s="97"/>
      <c r="HF130" s="97"/>
      <c r="HG130" s="97"/>
      <c r="HH130" s="97"/>
      <c r="HI130" s="97"/>
      <c r="HJ130" s="97"/>
      <c r="HK130" s="97"/>
      <c r="HL130" s="97"/>
      <c r="HM130" s="97"/>
      <c r="HN130" s="97"/>
      <c r="HO130" s="97"/>
      <c r="HP130" s="97"/>
      <c r="HQ130" s="97"/>
      <c r="HR130" s="97"/>
      <c r="HS130" s="97"/>
      <c r="HT130" s="97"/>
      <c r="HU130" s="97"/>
      <c r="HV130" s="97"/>
      <c r="HW130" s="97"/>
      <c r="HX130" s="97"/>
      <c r="HY130" s="97"/>
      <c r="HZ130" s="97"/>
      <c r="IA130" s="97"/>
      <c r="IB130" s="97"/>
      <c r="IC130" s="97"/>
      <c r="ID130" s="97"/>
      <c r="IE130" s="97"/>
      <c r="IF130" s="97"/>
      <c r="IG130" s="97"/>
      <c r="IH130" s="97"/>
      <c r="II130" s="97"/>
      <c r="IJ130" s="97"/>
      <c r="IK130" s="97"/>
      <c r="IL130" s="97"/>
      <c r="IM130" s="97"/>
      <c r="IN130" s="97"/>
      <c r="IO130" s="97"/>
      <c r="IP130" s="97"/>
    </row>
    <row r="131" spans="7:250" ht="12.75">
      <c r="G131" s="97"/>
      <c r="H131" s="88"/>
      <c r="I131" s="97"/>
      <c r="J131" s="97"/>
      <c r="K131" s="97"/>
      <c r="L131" s="97"/>
      <c r="M131" s="97"/>
      <c r="N131" s="97"/>
      <c r="O131" s="97"/>
      <c r="P131" s="97"/>
      <c r="Q131" s="97"/>
      <c r="R131" s="97"/>
      <c r="S131" s="97"/>
      <c r="T131" s="97"/>
      <c r="U131" s="97"/>
      <c r="V131" s="97"/>
      <c r="W131" s="97"/>
      <c r="X131" s="97"/>
      <c r="Y131" s="97"/>
      <c r="Z131" s="97"/>
      <c r="AA131" s="97"/>
      <c r="AB131" s="97"/>
      <c r="AC131" s="97"/>
      <c r="AD131" s="97"/>
      <c r="AE131" s="97"/>
      <c r="AF131" s="97"/>
      <c r="AG131" s="97"/>
      <c r="AH131" s="97"/>
      <c r="AI131" s="97"/>
      <c r="AJ131" s="97"/>
      <c r="AK131" s="97"/>
      <c r="AL131" s="97"/>
      <c r="AM131" s="97"/>
      <c r="AN131" s="97"/>
      <c r="AO131" s="97"/>
      <c r="AP131" s="97"/>
      <c r="AQ131" s="97"/>
      <c r="AR131" s="97"/>
      <c r="AS131" s="97"/>
      <c r="AT131" s="97"/>
      <c r="AU131" s="97"/>
      <c r="AV131" s="97"/>
      <c r="AW131" s="97"/>
      <c r="AX131" s="97"/>
      <c r="AY131" s="97"/>
      <c r="AZ131" s="97"/>
      <c r="BA131" s="97"/>
      <c r="BB131" s="97"/>
      <c r="BC131" s="97"/>
      <c r="BD131" s="97"/>
      <c r="BE131" s="97"/>
      <c r="BF131" s="97"/>
      <c r="BG131" s="97"/>
      <c r="BH131" s="97"/>
      <c r="BI131" s="97"/>
      <c r="BJ131" s="97"/>
      <c r="BK131" s="97"/>
      <c r="BL131" s="97"/>
      <c r="BM131" s="97"/>
      <c r="BN131" s="97"/>
      <c r="BO131" s="97"/>
      <c r="BP131" s="97"/>
      <c r="BQ131" s="97"/>
      <c r="BR131" s="97"/>
      <c r="BS131" s="97"/>
      <c r="BT131" s="97"/>
      <c r="BU131" s="97"/>
      <c r="BV131" s="97"/>
      <c r="BW131" s="97"/>
      <c r="BX131" s="97"/>
      <c r="BY131" s="97"/>
      <c r="BZ131" s="97"/>
      <c r="CA131" s="97"/>
      <c r="CB131" s="97"/>
      <c r="CC131" s="97"/>
      <c r="CD131" s="97"/>
      <c r="CE131" s="97"/>
      <c r="CF131" s="97"/>
      <c r="CG131" s="97"/>
      <c r="CH131" s="97"/>
      <c r="CI131" s="97"/>
      <c r="CJ131" s="97"/>
      <c r="CK131" s="97"/>
      <c r="CL131" s="97"/>
      <c r="CM131" s="97"/>
      <c r="CN131" s="97"/>
      <c r="CO131" s="97"/>
      <c r="CP131" s="97"/>
      <c r="CQ131" s="97"/>
      <c r="CR131" s="97"/>
      <c r="CS131" s="97"/>
      <c r="CT131" s="97"/>
      <c r="CU131" s="97"/>
      <c r="CV131" s="97"/>
      <c r="CW131" s="97"/>
      <c r="CX131" s="97"/>
      <c r="CY131" s="97"/>
      <c r="CZ131" s="97"/>
      <c r="DA131" s="97"/>
      <c r="DB131" s="97"/>
      <c r="DC131" s="97"/>
      <c r="DD131" s="97"/>
      <c r="DE131" s="97"/>
      <c r="DF131" s="97"/>
      <c r="DG131" s="97"/>
      <c r="DH131" s="97"/>
      <c r="DI131" s="97"/>
      <c r="DJ131" s="97"/>
      <c r="DK131" s="97"/>
      <c r="DL131" s="97"/>
      <c r="DM131" s="97"/>
      <c r="DN131" s="97"/>
      <c r="DO131" s="97"/>
      <c r="DP131" s="97"/>
      <c r="DQ131" s="97"/>
      <c r="DR131" s="97"/>
      <c r="DS131" s="97"/>
      <c r="DT131" s="97"/>
      <c r="DU131" s="97"/>
      <c r="DV131" s="97"/>
      <c r="DW131" s="97"/>
      <c r="DX131" s="97"/>
      <c r="DY131" s="97"/>
      <c r="DZ131" s="97"/>
      <c r="EA131" s="97"/>
      <c r="EB131" s="97"/>
      <c r="EC131" s="97"/>
      <c r="ED131" s="97"/>
      <c r="EE131" s="97"/>
      <c r="EF131" s="97"/>
      <c r="EG131" s="97"/>
      <c r="EH131" s="97"/>
      <c r="EI131" s="97"/>
      <c r="EJ131" s="97"/>
      <c r="EK131" s="97"/>
      <c r="EL131" s="97"/>
      <c r="EM131" s="97"/>
      <c r="EN131" s="97"/>
      <c r="EO131" s="97"/>
      <c r="EP131" s="97"/>
      <c r="EQ131" s="97"/>
      <c r="ER131" s="97"/>
      <c r="ES131" s="97"/>
      <c r="ET131" s="97"/>
      <c r="EU131" s="97"/>
      <c r="EV131" s="97"/>
      <c r="EW131" s="97"/>
      <c r="EX131" s="97"/>
      <c r="EY131" s="97"/>
      <c r="EZ131" s="97"/>
      <c r="FA131" s="97"/>
      <c r="FB131" s="97"/>
      <c r="FC131" s="97"/>
      <c r="FD131" s="97"/>
      <c r="FE131" s="97"/>
      <c r="FF131" s="97"/>
      <c r="FG131" s="97"/>
      <c r="FH131" s="97"/>
      <c r="FI131" s="97"/>
      <c r="FJ131" s="97"/>
      <c r="FK131" s="97"/>
      <c r="FL131" s="97"/>
      <c r="FM131" s="97"/>
      <c r="FN131" s="97"/>
      <c r="FO131" s="97"/>
      <c r="FP131" s="97"/>
      <c r="FQ131" s="97"/>
      <c r="FR131" s="97"/>
      <c r="FS131" s="97"/>
      <c r="FT131" s="97"/>
      <c r="FU131" s="97"/>
      <c r="FV131" s="97"/>
      <c r="FW131" s="97"/>
      <c r="FX131" s="97"/>
      <c r="FY131" s="97"/>
      <c r="FZ131" s="97"/>
      <c r="GA131" s="97"/>
      <c r="GB131" s="97"/>
      <c r="GC131" s="97"/>
      <c r="GD131" s="97"/>
      <c r="GE131" s="97"/>
      <c r="GF131" s="97"/>
      <c r="GG131" s="97"/>
      <c r="GH131" s="97"/>
      <c r="GI131" s="97"/>
      <c r="GJ131" s="97"/>
      <c r="GK131" s="97"/>
      <c r="GL131" s="97"/>
      <c r="GM131" s="97"/>
      <c r="GN131" s="97"/>
      <c r="GO131" s="97"/>
      <c r="GP131" s="97"/>
      <c r="GQ131" s="97"/>
      <c r="GR131" s="97"/>
      <c r="GS131" s="97"/>
      <c r="GT131" s="97"/>
      <c r="GU131" s="97"/>
      <c r="GV131" s="97"/>
      <c r="GW131" s="97"/>
      <c r="GX131" s="97"/>
      <c r="GY131" s="97"/>
      <c r="GZ131" s="97"/>
      <c r="HA131" s="97"/>
      <c r="HB131" s="97"/>
      <c r="HC131" s="97"/>
      <c r="HD131" s="97"/>
      <c r="HE131" s="97"/>
      <c r="HF131" s="97"/>
      <c r="HG131" s="97"/>
      <c r="HH131" s="97"/>
      <c r="HI131" s="97"/>
      <c r="HJ131" s="97"/>
      <c r="HK131" s="97"/>
      <c r="HL131" s="97"/>
      <c r="HM131" s="97"/>
      <c r="HN131" s="97"/>
      <c r="HO131" s="97"/>
      <c r="HP131" s="97"/>
      <c r="HQ131" s="97"/>
      <c r="HR131" s="97"/>
      <c r="HS131" s="97"/>
      <c r="HT131" s="97"/>
      <c r="HU131" s="97"/>
      <c r="HV131" s="97"/>
      <c r="HW131" s="97"/>
      <c r="HX131" s="97"/>
      <c r="HY131" s="97"/>
      <c r="HZ131" s="97"/>
      <c r="IA131" s="97"/>
      <c r="IB131" s="97"/>
      <c r="IC131" s="97"/>
      <c r="ID131" s="97"/>
      <c r="IE131" s="97"/>
      <c r="IF131" s="97"/>
      <c r="IG131" s="97"/>
      <c r="IH131" s="97"/>
      <c r="II131" s="97"/>
      <c r="IJ131" s="97"/>
      <c r="IK131" s="97"/>
      <c r="IL131" s="97"/>
      <c r="IM131" s="97"/>
      <c r="IN131" s="97"/>
      <c r="IO131" s="97"/>
      <c r="IP131" s="97"/>
    </row>
    <row r="132" spans="7:250" ht="12.75">
      <c r="G132" s="97"/>
      <c r="H132" s="88"/>
      <c r="I132" s="97"/>
      <c r="J132" s="97"/>
      <c r="K132" s="97"/>
      <c r="L132" s="97"/>
      <c r="M132" s="97"/>
      <c r="N132" s="97"/>
      <c r="O132" s="97"/>
      <c r="P132" s="97"/>
      <c r="Q132" s="97"/>
      <c r="R132" s="97"/>
      <c r="S132" s="97"/>
      <c r="T132" s="97"/>
      <c r="U132" s="97"/>
      <c r="V132" s="97"/>
      <c r="W132" s="97"/>
      <c r="X132" s="97"/>
      <c r="Y132" s="97"/>
      <c r="Z132" s="97"/>
      <c r="AA132" s="97"/>
      <c r="AB132" s="97"/>
      <c r="AC132" s="97"/>
      <c r="AD132" s="97"/>
      <c r="AE132" s="97"/>
      <c r="AF132" s="97"/>
      <c r="AG132" s="97"/>
      <c r="AH132" s="97"/>
      <c r="AI132" s="97"/>
      <c r="AJ132" s="97"/>
      <c r="AK132" s="97"/>
      <c r="AL132" s="97"/>
      <c r="AM132" s="97"/>
      <c r="AN132" s="97"/>
      <c r="AO132" s="97"/>
      <c r="AP132" s="97"/>
      <c r="AQ132" s="97"/>
      <c r="AR132" s="97"/>
      <c r="AS132" s="97"/>
      <c r="AT132" s="97"/>
      <c r="AU132" s="97"/>
      <c r="AV132" s="97"/>
      <c r="AW132" s="97"/>
      <c r="AX132" s="97"/>
      <c r="AY132" s="97"/>
      <c r="AZ132" s="97"/>
      <c r="BA132" s="97"/>
      <c r="BB132" s="97"/>
      <c r="BC132" s="97"/>
      <c r="BD132" s="97"/>
      <c r="BE132" s="97"/>
      <c r="BF132" s="97"/>
      <c r="BG132" s="97"/>
      <c r="BH132" s="97"/>
      <c r="BI132" s="97"/>
      <c r="BJ132" s="97"/>
      <c r="BK132" s="97"/>
      <c r="BL132" s="97"/>
      <c r="BM132" s="97"/>
      <c r="BN132" s="97"/>
      <c r="BO132" s="97"/>
      <c r="BP132" s="97"/>
      <c r="BQ132" s="97"/>
      <c r="BR132" s="97"/>
      <c r="BS132" s="97"/>
      <c r="BT132" s="97"/>
      <c r="BU132" s="97"/>
      <c r="BV132" s="97"/>
      <c r="BW132" s="97"/>
      <c r="BX132" s="97"/>
      <c r="BY132" s="97"/>
      <c r="BZ132" s="97"/>
      <c r="CA132" s="97"/>
      <c r="CB132" s="97"/>
      <c r="CC132" s="97"/>
      <c r="CD132" s="97"/>
      <c r="CE132" s="97"/>
      <c r="CF132" s="97"/>
      <c r="CG132" s="97"/>
      <c r="CH132" s="97"/>
      <c r="CI132" s="97"/>
      <c r="CJ132" s="97"/>
      <c r="CK132" s="97"/>
      <c r="CL132" s="97"/>
      <c r="CM132" s="97"/>
      <c r="CN132" s="97"/>
      <c r="CO132" s="97"/>
      <c r="CP132" s="97"/>
      <c r="CQ132" s="97"/>
      <c r="CR132" s="97"/>
      <c r="CS132" s="97"/>
      <c r="CT132" s="97"/>
      <c r="CU132" s="97"/>
      <c r="CV132" s="97"/>
      <c r="CW132" s="97"/>
      <c r="CX132" s="97"/>
      <c r="CY132" s="97"/>
      <c r="CZ132" s="97"/>
      <c r="DA132" s="97"/>
      <c r="DB132" s="97"/>
      <c r="DC132" s="97"/>
      <c r="DD132" s="97"/>
      <c r="DE132" s="97"/>
      <c r="DF132" s="97"/>
      <c r="DG132" s="97"/>
      <c r="DH132" s="97"/>
      <c r="DI132" s="97"/>
      <c r="DJ132" s="97"/>
      <c r="DK132" s="97"/>
      <c r="DL132" s="97"/>
      <c r="DM132" s="97"/>
      <c r="DN132" s="97"/>
      <c r="DO132" s="97"/>
      <c r="DP132" s="97"/>
      <c r="DQ132" s="97"/>
      <c r="DR132" s="97"/>
      <c r="DS132" s="97"/>
      <c r="DT132" s="97"/>
      <c r="DU132" s="97"/>
      <c r="DV132" s="97"/>
      <c r="DW132" s="97"/>
      <c r="DX132" s="97"/>
      <c r="DY132" s="97"/>
      <c r="DZ132" s="97"/>
      <c r="EA132" s="97"/>
      <c r="EB132" s="97"/>
      <c r="EC132" s="97"/>
      <c r="ED132" s="97"/>
      <c r="EE132" s="97"/>
      <c r="EF132" s="97"/>
      <c r="EG132" s="97"/>
      <c r="EH132" s="97"/>
      <c r="EI132" s="97"/>
      <c r="EJ132" s="97"/>
      <c r="EK132" s="97"/>
      <c r="EL132" s="97"/>
      <c r="EM132" s="97"/>
      <c r="EN132" s="97"/>
      <c r="EO132" s="97"/>
      <c r="EP132" s="97"/>
      <c r="EQ132" s="97"/>
      <c r="ER132" s="97"/>
      <c r="ES132" s="97"/>
      <c r="ET132" s="97"/>
      <c r="EU132" s="97"/>
      <c r="EV132" s="97"/>
      <c r="EW132" s="97"/>
      <c r="EX132" s="97"/>
      <c r="EY132" s="97"/>
      <c r="EZ132" s="97"/>
      <c r="FA132" s="97"/>
      <c r="FB132" s="97"/>
      <c r="FC132" s="97"/>
      <c r="FD132" s="97"/>
      <c r="FE132" s="97"/>
      <c r="FF132" s="97"/>
      <c r="FG132" s="97"/>
      <c r="FH132" s="97"/>
      <c r="FI132" s="97"/>
      <c r="FJ132" s="97"/>
      <c r="FK132" s="97"/>
      <c r="FL132" s="97"/>
      <c r="FM132" s="97"/>
      <c r="FN132" s="97"/>
      <c r="FO132" s="97"/>
      <c r="FP132" s="97"/>
      <c r="FQ132" s="97"/>
      <c r="FR132" s="97"/>
      <c r="FS132" s="97"/>
      <c r="FT132" s="97"/>
      <c r="FU132" s="97"/>
      <c r="FV132" s="97"/>
      <c r="FW132" s="97"/>
      <c r="FX132" s="97"/>
      <c r="FY132" s="97"/>
      <c r="FZ132" s="97"/>
      <c r="GA132" s="97"/>
      <c r="GB132" s="97"/>
      <c r="GC132" s="97"/>
      <c r="GD132" s="97"/>
      <c r="GE132" s="97"/>
      <c r="GF132" s="97"/>
      <c r="GG132" s="97"/>
      <c r="GH132" s="97"/>
      <c r="GI132" s="97"/>
      <c r="GJ132" s="97"/>
      <c r="GK132" s="97"/>
      <c r="GL132" s="97"/>
      <c r="GM132" s="97"/>
      <c r="GN132" s="97"/>
      <c r="GO132" s="97"/>
      <c r="GP132" s="97"/>
      <c r="GQ132" s="97"/>
      <c r="GR132" s="97"/>
      <c r="GS132" s="97"/>
      <c r="GT132" s="97"/>
      <c r="GU132" s="97"/>
      <c r="GV132" s="97"/>
      <c r="GW132" s="97"/>
      <c r="GX132" s="97"/>
      <c r="GY132" s="97"/>
      <c r="GZ132" s="97"/>
      <c r="HA132" s="97"/>
      <c r="HB132" s="97"/>
      <c r="HC132" s="97"/>
      <c r="HD132" s="97"/>
      <c r="HE132" s="97"/>
      <c r="HF132" s="97"/>
      <c r="HG132" s="97"/>
      <c r="HH132" s="97"/>
      <c r="HI132" s="97"/>
      <c r="HJ132" s="97"/>
      <c r="HK132" s="97"/>
      <c r="HL132" s="97"/>
      <c r="HM132" s="97"/>
      <c r="HN132" s="97"/>
      <c r="HO132" s="97"/>
      <c r="HP132" s="97"/>
      <c r="HQ132" s="97"/>
      <c r="HR132" s="97"/>
      <c r="HS132" s="97"/>
      <c r="HT132" s="97"/>
      <c r="HU132" s="97"/>
      <c r="HV132" s="97"/>
      <c r="HW132" s="97"/>
      <c r="HX132" s="97"/>
      <c r="HY132" s="97"/>
      <c r="HZ132" s="97"/>
      <c r="IA132" s="97"/>
      <c r="IB132" s="97"/>
      <c r="IC132" s="97"/>
      <c r="ID132" s="97"/>
      <c r="IE132" s="97"/>
      <c r="IF132" s="97"/>
      <c r="IG132" s="97"/>
      <c r="IH132" s="97"/>
      <c r="II132" s="97"/>
      <c r="IJ132" s="97"/>
      <c r="IK132" s="97"/>
      <c r="IL132" s="97"/>
      <c r="IM132" s="97"/>
      <c r="IN132" s="97"/>
      <c r="IO132" s="97"/>
      <c r="IP132" s="97"/>
    </row>
    <row r="133" spans="7:250" ht="12.75">
      <c r="G133" s="97"/>
      <c r="H133" s="88"/>
      <c r="I133" s="97"/>
      <c r="J133" s="97"/>
      <c r="K133" s="97"/>
      <c r="L133" s="97"/>
      <c r="M133" s="97"/>
      <c r="N133" s="97"/>
      <c r="O133" s="97"/>
      <c r="P133" s="97"/>
      <c r="Q133" s="97"/>
      <c r="R133" s="97"/>
      <c r="S133" s="97"/>
      <c r="T133" s="97"/>
      <c r="U133" s="97"/>
      <c r="V133" s="97"/>
      <c r="W133" s="97"/>
      <c r="X133" s="97"/>
      <c r="Y133" s="97"/>
      <c r="Z133" s="97"/>
      <c r="AA133" s="97"/>
      <c r="AB133" s="97"/>
      <c r="AC133" s="97"/>
      <c r="AD133" s="97"/>
      <c r="AE133" s="97"/>
      <c r="AF133" s="97"/>
      <c r="AG133" s="97"/>
      <c r="AH133" s="97"/>
      <c r="AI133" s="97"/>
      <c r="AJ133" s="97"/>
      <c r="AK133" s="97"/>
      <c r="AL133" s="97"/>
      <c r="AM133" s="97"/>
      <c r="AN133" s="97"/>
      <c r="AO133" s="97"/>
      <c r="AP133" s="97"/>
      <c r="AQ133" s="97"/>
      <c r="AR133" s="97"/>
      <c r="AS133" s="97"/>
      <c r="AT133" s="97"/>
      <c r="AU133" s="97"/>
      <c r="AV133" s="97"/>
      <c r="AW133" s="97"/>
      <c r="AX133" s="97"/>
      <c r="AY133" s="97"/>
      <c r="AZ133" s="97"/>
      <c r="BA133" s="97"/>
      <c r="BB133" s="97"/>
      <c r="BC133" s="97"/>
      <c r="BD133" s="97"/>
      <c r="BE133" s="97"/>
      <c r="BF133" s="97"/>
      <c r="BG133" s="97"/>
      <c r="BH133" s="97"/>
      <c r="BI133" s="97"/>
      <c r="BJ133" s="97"/>
      <c r="BK133" s="97"/>
      <c r="BL133" s="97"/>
      <c r="BM133" s="97"/>
      <c r="BN133" s="97"/>
      <c r="BO133" s="97"/>
      <c r="BP133" s="97"/>
      <c r="BQ133" s="97"/>
      <c r="BR133" s="97"/>
      <c r="BS133" s="97"/>
      <c r="BT133" s="97"/>
      <c r="BU133" s="97"/>
      <c r="BV133" s="97"/>
      <c r="BW133" s="97"/>
      <c r="BX133" s="97"/>
      <c r="BY133" s="97"/>
      <c r="BZ133" s="97"/>
      <c r="CA133" s="97"/>
      <c r="CB133" s="97"/>
      <c r="CC133" s="97"/>
      <c r="CD133" s="97"/>
      <c r="CE133" s="97"/>
      <c r="CF133" s="97"/>
      <c r="CG133" s="97"/>
      <c r="CH133" s="97"/>
      <c r="CI133" s="97"/>
      <c r="CJ133" s="97"/>
      <c r="CK133" s="97"/>
      <c r="CL133" s="97"/>
      <c r="CM133" s="97"/>
      <c r="CN133" s="97"/>
      <c r="CO133" s="97"/>
      <c r="CP133" s="97"/>
      <c r="CQ133" s="97"/>
      <c r="CR133" s="97"/>
      <c r="CS133" s="97"/>
      <c r="CT133" s="97"/>
      <c r="CU133" s="97"/>
      <c r="CV133" s="97"/>
      <c r="CW133" s="97"/>
      <c r="CX133" s="97"/>
      <c r="CY133" s="97"/>
      <c r="CZ133" s="97"/>
      <c r="DA133" s="97"/>
      <c r="DB133" s="97"/>
      <c r="DC133" s="97"/>
      <c r="DD133" s="97"/>
      <c r="DE133" s="97"/>
      <c r="DF133" s="97"/>
      <c r="DG133" s="97"/>
      <c r="DH133" s="97"/>
      <c r="DI133" s="97"/>
      <c r="DJ133" s="97"/>
      <c r="DK133" s="97"/>
      <c r="DL133" s="97"/>
      <c r="DM133" s="97"/>
      <c r="DN133" s="97"/>
      <c r="DO133" s="97"/>
      <c r="DP133" s="97"/>
      <c r="DQ133" s="97"/>
      <c r="DR133" s="97"/>
      <c r="DS133" s="97"/>
      <c r="DT133" s="97"/>
      <c r="DU133" s="97"/>
      <c r="DV133" s="97"/>
      <c r="DW133" s="97"/>
      <c r="DX133" s="97"/>
      <c r="DY133" s="97"/>
      <c r="DZ133" s="97"/>
      <c r="EA133" s="97"/>
      <c r="EB133" s="97"/>
      <c r="EC133" s="97"/>
      <c r="ED133" s="97"/>
      <c r="EE133" s="97"/>
      <c r="EF133" s="97"/>
      <c r="EG133" s="97"/>
      <c r="EH133" s="97"/>
      <c r="EI133" s="97"/>
      <c r="EJ133" s="97"/>
      <c r="EK133" s="97"/>
      <c r="EL133" s="97"/>
      <c r="EM133" s="97"/>
      <c r="EN133" s="97"/>
      <c r="EO133" s="97"/>
      <c r="EP133" s="97"/>
      <c r="EQ133" s="97"/>
      <c r="ER133" s="97"/>
      <c r="ES133" s="97"/>
      <c r="ET133" s="97"/>
      <c r="EU133" s="97"/>
      <c r="EV133" s="97"/>
      <c r="EW133" s="97"/>
      <c r="EX133" s="97"/>
      <c r="EY133" s="97"/>
      <c r="EZ133" s="97"/>
      <c r="FA133" s="97"/>
      <c r="FB133" s="97"/>
      <c r="FC133" s="97"/>
      <c r="FD133" s="97"/>
      <c r="FE133" s="97"/>
      <c r="FF133" s="97"/>
      <c r="FG133" s="97"/>
      <c r="FH133" s="97"/>
      <c r="FI133" s="97"/>
      <c r="FJ133" s="97"/>
      <c r="FK133" s="97"/>
      <c r="FL133" s="97"/>
      <c r="FM133" s="97"/>
      <c r="FN133" s="97"/>
      <c r="FO133" s="97"/>
      <c r="FP133" s="97"/>
      <c r="FQ133" s="97"/>
      <c r="FR133" s="97"/>
      <c r="FS133" s="97"/>
      <c r="FT133" s="97"/>
      <c r="FU133" s="97"/>
      <c r="FV133" s="97"/>
      <c r="FW133" s="97"/>
      <c r="FX133" s="97"/>
      <c r="FY133" s="97"/>
      <c r="FZ133" s="97"/>
      <c r="GA133" s="97"/>
      <c r="GB133" s="97"/>
      <c r="GC133" s="97"/>
      <c r="GD133" s="97"/>
      <c r="GE133" s="97"/>
      <c r="GF133" s="97"/>
      <c r="GG133" s="97"/>
      <c r="GH133" s="97"/>
      <c r="GI133" s="97"/>
      <c r="GJ133" s="97"/>
      <c r="GK133" s="97"/>
      <c r="GL133" s="97"/>
      <c r="GM133" s="97"/>
      <c r="GN133" s="97"/>
      <c r="GO133" s="97"/>
      <c r="GP133" s="97"/>
      <c r="GQ133" s="97"/>
      <c r="GR133" s="97"/>
      <c r="GS133" s="97"/>
      <c r="GT133" s="97"/>
      <c r="GU133" s="97"/>
      <c r="GV133" s="97"/>
      <c r="GW133" s="97"/>
      <c r="GX133" s="97"/>
      <c r="GY133" s="97"/>
      <c r="GZ133" s="97"/>
      <c r="HA133" s="97"/>
      <c r="HB133" s="97"/>
      <c r="HC133" s="97"/>
      <c r="HD133" s="97"/>
      <c r="HE133" s="97"/>
      <c r="HF133" s="97"/>
      <c r="HG133" s="97"/>
      <c r="HH133" s="97"/>
      <c r="HI133" s="97"/>
      <c r="HJ133" s="97"/>
      <c r="HK133" s="97"/>
      <c r="HL133" s="97"/>
      <c r="HM133" s="97"/>
      <c r="HN133" s="97"/>
      <c r="HO133" s="97"/>
      <c r="HP133" s="97"/>
      <c r="HQ133" s="97"/>
      <c r="HR133" s="97"/>
      <c r="HS133" s="97"/>
      <c r="HT133" s="97"/>
      <c r="HU133" s="97"/>
      <c r="HV133" s="97"/>
      <c r="HW133" s="97"/>
      <c r="HX133" s="97"/>
      <c r="HY133" s="97"/>
      <c r="HZ133" s="97"/>
      <c r="IA133" s="97"/>
      <c r="IB133" s="97"/>
      <c r="IC133" s="97"/>
      <c r="ID133" s="97"/>
      <c r="IE133" s="97"/>
      <c r="IF133" s="97"/>
      <c r="IG133" s="97"/>
      <c r="IH133" s="97"/>
      <c r="II133" s="97"/>
      <c r="IJ133" s="97"/>
      <c r="IK133" s="97"/>
      <c r="IL133" s="97"/>
      <c r="IM133" s="97"/>
      <c r="IN133" s="97"/>
      <c r="IO133" s="97"/>
      <c r="IP133" s="97"/>
    </row>
    <row r="134" spans="7:250" ht="12.75">
      <c r="G134" s="97"/>
      <c r="H134" s="88"/>
      <c r="I134" s="97"/>
      <c r="J134" s="97"/>
      <c r="K134" s="97"/>
      <c r="L134" s="97"/>
      <c r="M134" s="97"/>
      <c r="N134" s="97"/>
      <c r="O134" s="97"/>
      <c r="P134" s="97"/>
      <c r="Q134" s="97"/>
      <c r="R134" s="97"/>
      <c r="S134" s="97"/>
      <c r="T134" s="97"/>
      <c r="U134" s="97"/>
      <c r="V134" s="97"/>
      <c r="W134" s="97"/>
      <c r="X134" s="97"/>
      <c r="Y134" s="97"/>
      <c r="Z134" s="97"/>
      <c r="AA134" s="97"/>
      <c r="AB134" s="97"/>
      <c r="AC134" s="97"/>
      <c r="AD134" s="97"/>
      <c r="AE134" s="97"/>
      <c r="AF134" s="97"/>
      <c r="AG134" s="97"/>
      <c r="AH134" s="97"/>
      <c r="AI134" s="97"/>
      <c r="AJ134" s="97"/>
      <c r="AK134" s="97"/>
      <c r="AL134" s="97"/>
      <c r="AM134" s="97"/>
      <c r="AN134" s="97"/>
      <c r="AO134" s="97"/>
      <c r="AP134" s="97"/>
      <c r="AQ134" s="97"/>
      <c r="AR134" s="97"/>
      <c r="AS134" s="97"/>
      <c r="AT134" s="97"/>
      <c r="AU134" s="97"/>
      <c r="AV134" s="97"/>
      <c r="AW134" s="97"/>
      <c r="AX134" s="97"/>
      <c r="AY134" s="97"/>
      <c r="AZ134" s="97"/>
      <c r="BA134" s="97"/>
      <c r="BB134" s="97"/>
      <c r="BC134" s="97"/>
      <c r="BD134" s="97"/>
      <c r="BE134" s="97"/>
      <c r="BF134" s="97"/>
      <c r="BG134" s="97"/>
      <c r="BH134" s="97"/>
      <c r="BI134" s="97"/>
      <c r="BJ134" s="97"/>
      <c r="BK134" s="97"/>
      <c r="BL134" s="97"/>
      <c r="BM134" s="97"/>
      <c r="BN134" s="97"/>
      <c r="BO134" s="97"/>
      <c r="BP134" s="97"/>
      <c r="BQ134" s="97"/>
      <c r="BR134" s="97"/>
      <c r="BS134" s="97"/>
      <c r="BT134" s="97"/>
      <c r="BU134" s="97"/>
      <c r="BV134" s="97"/>
      <c r="BW134" s="97"/>
      <c r="BX134" s="97"/>
      <c r="BY134" s="97"/>
      <c r="BZ134" s="97"/>
      <c r="CA134" s="97"/>
      <c r="CB134" s="97"/>
      <c r="CC134" s="97"/>
      <c r="CD134" s="97"/>
      <c r="CE134" s="97"/>
      <c r="CF134" s="97"/>
      <c r="CG134" s="97"/>
      <c r="CH134" s="97"/>
      <c r="CI134" s="97"/>
      <c r="CJ134" s="97"/>
      <c r="CK134" s="97"/>
      <c r="CL134" s="97"/>
      <c r="CM134" s="97"/>
      <c r="CN134" s="97"/>
      <c r="CO134" s="97"/>
      <c r="CP134" s="97"/>
      <c r="CQ134" s="97"/>
      <c r="CR134" s="97"/>
      <c r="CS134" s="97"/>
      <c r="CT134" s="97"/>
      <c r="CU134" s="97"/>
      <c r="CV134" s="97"/>
      <c r="CW134" s="97"/>
      <c r="CX134" s="97"/>
      <c r="CY134" s="97"/>
      <c r="CZ134" s="97"/>
      <c r="DA134" s="97"/>
      <c r="DB134" s="97"/>
      <c r="DC134" s="97"/>
      <c r="DD134" s="97"/>
      <c r="DE134" s="97"/>
      <c r="DF134" s="97"/>
      <c r="DG134" s="97"/>
      <c r="DH134" s="97"/>
      <c r="DI134" s="97"/>
      <c r="DJ134" s="97"/>
      <c r="DK134" s="97"/>
      <c r="DL134" s="97"/>
      <c r="DM134" s="97"/>
      <c r="DN134" s="97"/>
      <c r="DO134" s="97"/>
      <c r="DP134" s="97"/>
      <c r="DQ134" s="97"/>
      <c r="DR134" s="97"/>
      <c r="DS134" s="97"/>
      <c r="DT134" s="97"/>
      <c r="DU134" s="97"/>
      <c r="DV134" s="97"/>
      <c r="DW134" s="97"/>
      <c r="DX134" s="97"/>
      <c r="DY134" s="97"/>
      <c r="DZ134" s="97"/>
      <c r="EA134" s="97"/>
      <c r="EB134" s="97"/>
      <c r="EC134" s="97"/>
      <c r="ED134" s="97"/>
      <c r="EE134" s="97"/>
      <c r="EF134" s="97"/>
      <c r="EG134" s="97"/>
      <c r="EH134" s="97"/>
      <c r="EI134" s="97"/>
      <c r="EJ134" s="97"/>
      <c r="EK134" s="97"/>
      <c r="EL134" s="97"/>
      <c r="EM134" s="97"/>
      <c r="EN134" s="97"/>
      <c r="EO134" s="97"/>
      <c r="EP134" s="97"/>
      <c r="EQ134" s="97"/>
      <c r="ER134" s="97"/>
      <c r="ES134" s="97"/>
      <c r="ET134" s="97"/>
      <c r="EU134" s="97"/>
      <c r="EV134" s="97"/>
      <c r="EW134" s="97"/>
      <c r="EX134" s="97"/>
      <c r="EY134" s="97"/>
      <c r="EZ134" s="97"/>
      <c r="FA134" s="97"/>
      <c r="FB134" s="97"/>
      <c r="FC134" s="97"/>
      <c r="FD134" s="97"/>
      <c r="FE134" s="97"/>
      <c r="FF134" s="97"/>
      <c r="FG134" s="97"/>
      <c r="FH134" s="97"/>
      <c r="FI134" s="97"/>
      <c r="FJ134" s="97"/>
      <c r="FK134" s="97"/>
      <c r="FL134" s="97"/>
      <c r="FM134" s="97"/>
      <c r="FN134" s="97"/>
      <c r="FO134" s="97"/>
      <c r="FP134" s="97"/>
      <c r="FQ134" s="97"/>
      <c r="FR134" s="97"/>
      <c r="FS134" s="97"/>
      <c r="FT134" s="97"/>
      <c r="FU134" s="97"/>
      <c r="FV134" s="97"/>
      <c r="FW134" s="97"/>
      <c r="FX134" s="97"/>
      <c r="FY134" s="97"/>
      <c r="FZ134" s="97"/>
      <c r="GA134" s="97"/>
      <c r="GB134" s="97"/>
      <c r="GC134" s="97"/>
      <c r="GD134" s="97"/>
      <c r="GE134" s="97"/>
      <c r="GF134" s="97"/>
      <c r="GG134" s="97"/>
      <c r="GH134" s="97"/>
      <c r="GI134" s="97"/>
      <c r="GJ134" s="97"/>
      <c r="GK134" s="97"/>
      <c r="GL134" s="97"/>
      <c r="GM134" s="97"/>
      <c r="GN134" s="97"/>
      <c r="GO134" s="97"/>
      <c r="GP134" s="97"/>
      <c r="GQ134" s="97"/>
      <c r="GR134" s="97"/>
      <c r="GS134" s="97"/>
      <c r="GT134" s="97"/>
      <c r="GU134" s="97"/>
      <c r="GV134" s="97"/>
      <c r="GW134" s="97"/>
      <c r="GX134" s="97"/>
      <c r="GY134" s="97"/>
      <c r="GZ134" s="97"/>
      <c r="HA134" s="97"/>
      <c r="HB134" s="97"/>
      <c r="HC134" s="97"/>
      <c r="HD134" s="97"/>
      <c r="HE134" s="97"/>
      <c r="HF134" s="97"/>
      <c r="HG134" s="97"/>
      <c r="HH134" s="97"/>
      <c r="HI134" s="97"/>
      <c r="HJ134" s="97"/>
      <c r="HK134" s="97"/>
      <c r="HL134" s="97"/>
      <c r="HM134" s="97"/>
      <c r="HN134" s="97"/>
      <c r="HO134" s="97"/>
      <c r="HP134" s="97"/>
      <c r="HQ134" s="97"/>
      <c r="HR134" s="97"/>
      <c r="HS134" s="97"/>
      <c r="HT134" s="97"/>
      <c r="HU134" s="97"/>
      <c r="HV134" s="97"/>
      <c r="HW134" s="97"/>
      <c r="HX134" s="97"/>
      <c r="HY134" s="97"/>
      <c r="HZ134" s="97"/>
      <c r="IA134" s="97"/>
      <c r="IB134" s="97"/>
      <c r="IC134" s="97"/>
      <c r="ID134" s="97"/>
      <c r="IE134" s="97"/>
      <c r="IF134" s="97"/>
      <c r="IG134" s="97"/>
      <c r="IH134" s="97"/>
      <c r="II134" s="97"/>
      <c r="IJ134" s="97"/>
      <c r="IK134" s="97"/>
      <c r="IL134" s="97"/>
      <c r="IM134" s="97"/>
      <c r="IN134" s="97"/>
      <c r="IO134" s="97"/>
      <c r="IP134" s="97"/>
    </row>
    <row r="135" spans="7:250" ht="12.75">
      <c r="G135" s="97"/>
      <c r="H135" s="88"/>
      <c r="I135" s="97"/>
      <c r="J135" s="97"/>
      <c r="K135" s="97"/>
      <c r="L135" s="97"/>
      <c r="M135" s="97"/>
      <c r="N135" s="97"/>
      <c r="O135" s="97"/>
      <c r="P135" s="97"/>
      <c r="Q135" s="97"/>
      <c r="R135" s="97"/>
      <c r="S135" s="97"/>
      <c r="T135" s="97"/>
      <c r="U135" s="97"/>
      <c r="V135" s="97"/>
      <c r="W135" s="97"/>
      <c r="X135" s="97"/>
      <c r="Y135" s="97"/>
      <c r="Z135" s="97"/>
      <c r="AA135" s="97"/>
      <c r="AB135" s="97"/>
      <c r="AC135" s="97"/>
      <c r="AD135" s="97"/>
      <c r="AE135" s="97"/>
      <c r="AF135" s="97"/>
      <c r="AG135" s="97"/>
      <c r="AH135" s="97"/>
      <c r="AI135" s="97"/>
      <c r="AJ135" s="97"/>
      <c r="AK135" s="97"/>
      <c r="AL135" s="97"/>
      <c r="AM135" s="97"/>
      <c r="AN135" s="97"/>
      <c r="AO135" s="97"/>
      <c r="AP135" s="97"/>
      <c r="AQ135" s="97"/>
      <c r="AR135" s="97"/>
      <c r="AS135" s="97"/>
      <c r="AT135" s="97"/>
      <c r="AU135" s="97"/>
      <c r="AV135" s="97"/>
      <c r="AW135" s="97"/>
      <c r="AX135" s="97"/>
      <c r="AY135" s="97"/>
      <c r="AZ135" s="97"/>
      <c r="BA135" s="97"/>
      <c r="BB135" s="97"/>
      <c r="BC135" s="97"/>
      <c r="BD135" s="97"/>
      <c r="BE135" s="97"/>
      <c r="BF135" s="97"/>
      <c r="BG135" s="97"/>
      <c r="BH135" s="97"/>
      <c r="BI135" s="97"/>
      <c r="BJ135" s="97"/>
      <c r="BK135" s="97"/>
      <c r="BL135" s="97"/>
      <c r="BM135" s="97"/>
      <c r="BN135" s="97"/>
      <c r="BO135" s="97"/>
      <c r="BP135" s="97"/>
      <c r="BQ135" s="97"/>
      <c r="BR135" s="97"/>
      <c r="BS135" s="97"/>
      <c r="BT135" s="97"/>
      <c r="BU135" s="97"/>
      <c r="BV135" s="97"/>
      <c r="BW135" s="97"/>
      <c r="BX135" s="97"/>
      <c r="BY135" s="97"/>
      <c r="BZ135" s="97"/>
      <c r="CA135" s="97"/>
      <c r="CB135" s="97"/>
      <c r="CC135" s="97"/>
      <c r="CD135" s="97"/>
      <c r="CE135" s="97"/>
      <c r="CF135" s="97"/>
      <c r="CG135" s="97"/>
      <c r="CH135" s="97"/>
      <c r="CI135" s="97"/>
      <c r="CJ135" s="97"/>
      <c r="CK135" s="97"/>
      <c r="CL135" s="97"/>
      <c r="CM135" s="97"/>
      <c r="CN135" s="97"/>
      <c r="CO135" s="97"/>
      <c r="CP135" s="97"/>
      <c r="CQ135" s="97"/>
      <c r="CR135" s="97"/>
      <c r="CS135" s="97"/>
      <c r="CT135" s="97"/>
      <c r="CU135" s="97"/>
      <c r="CV135" s="97"/>
      <c r="CW135" s="97"/>
      <c r="CX135" s="97"/>
      <c r="CY135" s="97"/>
      <c r="CZ135" s="97"/>
      <c r="DA135" s="97"/>
      <c r="DB135" s="97"/>
      <c r="DC135" s="97"/>
      <c r="DD135" s="97"/>
      <c r="DE135" s="97"/>
      <c r="DF135" s="97"/>
      <c r="DG135" s="97"/>
      <c r="DH135" s="97"/>
      <c r="DI135" s="97"/>
      <c r="DJ135" s="97"/>
      <c r="DK135" s="97"/>
      <c r="DL135" s="97"/>
      <c r="DM135" s="97"/>
      <c r="DN135" s="97"/>
      <c r="DO135" s="97"/>
      <c r="DP135" s="97"/>
      <c r="DQ135" s="97"/>
      <c r="DR135" s="97"/>
      <c r="DS135" s="97"/>
      <c r="DT135" s="97"/>
      <c r="DU135" s="97"/>
      <c r="DV135" s="97"/>
      <c r="DW135" s="97"/>
      <c r="DX135" s="97"/>
      <c r="DY135" s="97"/>
      <c r="DZ135" s="97"/>
      <c r="EA135" s="97"/>
      <c r="EB135" s="97"/>
      <c r="EC135" s="97"/>
      <c r="ED135" s="97"/>
      <c r="EE135" s="97"/>
      <c r="EF135" s="97"/>
      <c r="EG135" s="97"/>
      <c r="EH135" s="97"/>
      <c r="EI135" s="97"/>
      <c r="EJ135" s="97"/>
      <c r="EK135" s="97"/>
      <c r="EL135" s="97"/>
      <c r="EM135" s="97"/>
      <c r="EN135" s="97"/>
      <c r="EO135" s="97"/>
      <c r="EP135" s="97"/>
      <c r="EQ135" s="97"/>
      <c r="ER135" s="97"/>
      <c r="ES135" s="97"/>
      <c r="ET135" s="97"/>
      <c r="EU135" s="97"/>
      <c r="EV135" s="97"/>
      <c r="EW135" s="97"/>
      <c r="EX135" s="97"/>
      <c r="EY135" s="97"/>
      <c r="EZ135" s="97"/>
      <c r="FA135" s="97"/>
      <c r="FB135" s="97"/>
      <c r="FC135" s="97"/>
      <c r="FD135" s="97"/>
      <c r="FE135" s="97"/>
      <c r="FF135" s="97"/>
      <c r="FG135" s="97"/>
      <c r="FH135" s="97"/>
      <c r="FI135" s="97"/>
      <c r="FJ135" s="97"/>
      <c r="FK135" s="97"/>
      <c r="FL135" s="97"/>
      <c r="FM135" s="97"/>
      <c r="FN135" s="97"/>
      <c r="FO135" s="97"/>
      <c r="FP135" s="97"/>
      <c r="FQ135" s="97"/>
      <c r="FR135" s="97"/>
      <c r="FS135" s="97"/>
      <c r="FT135" s="97"/>
      <c r="FU135" s="97"/>
      <c r="FV135" s="97"/>
      <c r="FW135" s="97"/>
      <c r="FX135" s="97"/>
      <c r="FY135" s="97"/>
      <c r="FZ135" s="97"/>
      <c r="GA135" s="97"/>
      <c r="GB135" s="97"/>
      <c r="GC135" s="97"/>
      <c r="GD135" s="97"/>
      <c r="GE135" s="97"/>
      <c r="GF135" s="97"/>
      <c r="GG135" s="97"/>
      <c r="GH135" s="97"/>
      <c r="GI135" s="97"/>
      <c r="GJ135" s="97"/>
      <c r="GK135" s="97"/>
      <c r="GL135" s="97"/>
      <c r="GM135" s="97"/>
      <c r="GN135" s="97"/>
      <c r="GO135" s="97"/>
      <c r="GP135" s="97"/>
      <c r="GQ135" s="97"/>
      <c r="GR135" s="97"/>
      <c r="GS135" s="97"/>
      <c r="GT135" s="97"/>
      <c r="GU135" s="97"/>
      <c r="GV135" s="97"/>
      <c r="GW135" s="97"/>
      <c r="GX135" s="97"/>
      <c r="GY135" s="97"/>
      <c r="GZ135" s="97"/>
      <c r="HA135" s="97"/>
      <c r="HB135" s="97"/>
      <c r="HC135" s="97"/>
      <c r="HD135" s="97"/>
      <c r="HE135" s="97"/>
      <c r="HF135" s="97"/>
      <c r="HG135" s="97"/>
      <c r="HH135" s="97"/>
      <c r="HI135" s="97"/>
      <c r="HJ135" s="97"/>
      <c r="HK135" s="97"/>
      <c r="HL135" s="97"/>
      <c r="HM135" s="97"/>
      <c r="HN135" s="97"/>
      <c r="HO135" s="97"/>
      <c r="HP135" s="97"/>
      <c r="HQ135" s="97"/>
      <c r="HR135" s="97"/>
      <c r="HS135" s="97"/>
      <c r="HT135" s="97"/>
      <c r="HU135" s="97"/>
      <c r="HV135" s="97"/>
      <c r="HW135" s="97"/>
      <c r="HX135" s="97"/>
      <c r="HY135" s="97"/>
      <c r="HZ135" s="97"/>
      <c r="IA135" s="97"/>
      <c r="IB135" s="97"/>
      <c r="IC135" s="97"/>
      <c r="ID135" s="97"/>
      <c r="IE135" s="97"/>
      <c r="IF135" s="97"/>
      <c r="IG135" s="97"/>
      <c r="IH135" s="97"/>
      <c r="II135" s="97"/>
      <c r="IJ135" s="97"/>
      <c r="IK135" s="97"/>
      <c r="IL135" s="97"/>
      <c r="IM135" s="97"/>
      <c r="IN135" s="97"/>
      <c r="IO135" s="97"/>
      <c r="IP135" s="97"/>
    </row>
    <row r="136" spans="7:250" ht="12.75">
      <c r="G136" s="97"/>
      <c r="H136" s="88"/>
      <c r="I136" s="97"/>
      <c r="J136" s="97"/>
      <c r="K136" s="97"/>
      <c r="L136" s="97"/>
      <c r="M136" s="97"/>
      <c r="N136" s="97"/>
      <c r="O136" s="97"/>
      <c r="P136" s="97"/>
      <c r="Q136" s="97"/>
      <c r="R136" s="97"/>
      <c r="S136" s="97"/>
      <c r="T136" s="97"/>
      <c r="U136" s="97"/>
      <c r="V136" s="97"/>
      <c r="W136" s="97"/>
      <c r="X136" s="97"/>
      <c r="Y136" s="97"/>
      <c r="Z136" s="97"/>
      <c r="AA136" s="97"/>
      <c r="AB136" s="97"/>
      <c r="AC136" s="97"/>
      <c r="AD136" s="97"/>
      <c r="AE136" s="97"/>
      <c r="AF136" s="97"/>
      <c r="AG136" s="97"/>
      <c r="AH136" s="97"/>
      <c r="AI136" s="97"/>
      <c r="AJ136" s="97"/>
      <c r="AK136" s="97"/>
      <c r="AL136" s="97"/>
      <c r="AM136" s="97"/>
      <c r="AN136" s="97"/>
      <c r="AO136" s="97"/>
      <c r="AP136" s="97"/>
      <c r="AQ136" s="97"/>
      <c r="AR136" s="97"/>
      <c r="AS136" s="97"/>
      <c r="AT136" s="97"/>
      <c r="AU136" s="97"/>
      <c r="AV136" s="97"/>
      <c r="AW136" s="97"/>
      <c r="AX136" s="97"/>
      <c r="AY136" s="97"/>
      <c r="AZ136" s="97"/>
      <c r="BA136" s="97"/>
      <c r="BB136" s="97"/>
      <c r="BC136" s="97"/>
      <c r="BD136" s="97"/>
      <c r="BE136" s="97"/>
      <c r="BF136" s="97"/>
      <c r="BG136" s="97"/>
      <c r="BH136" s="97"/>
      <c r="BI136" s="97"/>
      <c r="BJ136" s="97"/>
      <c r="BK136" s="97"/>
      <c r="BL136" s="97"/>
      <c r="BM136" s="97"/>
      <c r="BN136" s="97"/>
      <c r="BO136" s="97"/>
      <c r="BP136" s="97"/>
      <c r="BQ136" s="97"/>
      <c r="BR136" s="97"/>
      <c r="BS136" s="97"/>
      <c r="BT136" s="97"/>
      <c r="BU136" s="97"/>
      <c r="BV136" s="97"/>
      <c r="BW136" s="97"/>
      <c r="BX136" s="97"/>
      <c r="BY136" s="97"/>
      <c r="BZ136" s="97"/>
      <c r="CA136" s="97"/>
      <c r="CB136" s="97"/>
      <c r="CC136" s="97"/>
      <c r="CD136" s="97"/>
      <c r="CE136" s="97"/>
      <c r="CF136" s="97"/>
      <c r="CG136" s="97"/>
      <c r="CH136" s="97"/>
      <c r="CI136" s="97"/>
      <c r="CJ136" s="97"/>
      <c r="CK136" s="97"/>
      <c r="CL136" s="97"/>
      <c r="CM136" s="97"/>
      <c r="CN136" s="97"/>
      <c r="CO136" s="97"/>
      <c r="CP136" s="97"/>
      <c r="CQ136" s="97"/>
      <c r="CR136" s="97"/>
      <c r="CS136" s="97"/>
      <c r="CT136" s="97"/>
      <c r="CU136" s="97"/>
      <c r="CV136" s="97"/>
      <c r="CW136" s="97"/>
      <c r="CX136" s="97"/>
      <c r="CY136" s="97"/>
      <c r="CZ136" s="97"/>
      <c r="DA136" s="97"/>
      <c r="DB136" s="97"/>
      <c r="DC136" s="97"/>
      <c r="DD136" s="97"/>
      <c r="DE136" s="97"/>
      <c r="DF136" s="97"/>
      <c r="DG136" s="97"/>
      <c r="DH136" s="97"/>
      <c r="DI136" s="97"/>
      <c r="DJ136" s="97"/>
      <c r="DK136" s="97"/>
      <c r="DL136" s="97"/>
      <c r="DM136" s="97"/>
      <c r="DN136" s="97"/>
      <c r="DO136" s="97"/>
      <c r="DP136" s="97"/>
      <c r="DQ136" s="97"/>
      <c r="DR136" s="97"/>
      <c r="DS136" s="97"/>
      <c r="DT136" s="97"/>
      <c r="DU136" s="97"/>
      <c r="DV136" s="97"/>
      <c r="DW136" s="97"/>
      <c r="DX136" s="97"/>
      <c r="DY136" s="97"/>
      <c r="DZ136" s="97"/>
      <c r="EA136" s="97"/>
      <c r="EB136" s="97"/>
      <c r="EC136" s="97"/>
      <c r="ED136" s="97"/>
      <c r="EE136" s="97"/>
      <c r="EF136" s="97"/>
      <c r="EG136" s="97"/>
      <c r="EH136" s="97"/>
      <c r="EI136" s="97"/>
      <c r="EJ136" s="97"/>
      <c r="EK136" s="97"/>
      <c r="EL136" s="97"/>
      <c r="EM136" s="97"/>
      <c r="EN136" s="97"/>
      <c r="EO136" s="97"/>
      <c r="EP136" s="97"/>
      <c r="EQ136" s="97"/>
      <c r="ER136" s="97"/>
      <c r="ES136" s="97"/>
      <c r="ET136" s="97"/>
      <c r="EU136" s="97"/>
      <c r="EV136" s="97"/>
      <c r="EW136" s="97"/>
      <c r="EX136" s="97"/>
      <c r="EY136" s="97"/>
      <c r="EZ136" s="97"/>
      <c r="FA136" s="97"/>
      <c r="FB136" s="97"/>
      <c r="FC136" s="97"/>
      <c r="FD136" s="97"/>
      <c r="FE136" s="97"/>
      <c r="FF136" s="97"/>
      <c r="FG136" s="97"/>
      <c r="FH136" s="97"/>
      <c r="FI136" s="97"/>
      <c r="FJ136" s="97"/>
      <c r="FK136" s="97"/>
      <c r="FL136" s="97"/>
      <c r="FM136" s="97"/>
      <c r="FN136" s="97"/>
      <c r="FO136" s="97"/>
      <c r="FP136" s="97"/>
      <c r="FQ136" s="97"/>
      <c r="FR136" s="97"/>
      <c r="FS136" s="97"/>
      <c r="FT136" s="97"/>
      <c r="FU136" s="97"/>
      <c r="FV136" s="97"/>
      <c r="FW136" s="97"/>
      <c r="FX136" s="97"/>
      <c r="FY136" s="97"/>
      <c r="FZ136" s="97"/>
      <c r="GA136" s="97"/>
      <c r="GB136" s="97"/>
      <c r="GC136" s="97"/>
      <c r="GD136" s="97"/>
      <c r="GE136" s="97"/>
      <c r="GF136" s="97"/>
      <c r="GG136" s="97"/>
      <c r="GH136" s="97"/>
      <c r="GI136" s="97"/>
      <c r="GJ136" s="97"/>
      <c r="GK136" s="97"/>
      <c r="GL136" s="97"/>
      <c r="GM136" s="97"/>
      <c r="GN136" s="97"/>
      <c r="GO136" s="97"/>
      <c r="GP136" s="97"/>
      <c r="GQ136" s="97"/>
      <c r="GR136" s="97"/>
      <c r="GS136" s="97"/>
      <c r="GT136" s="97"/>
      <c r="GU136" s="97"/>
      <c r="GV136" s="97"/>
      <c r="GW136" s="97"/>
      <c r="GX136" s="97"/>
      <c r="GY136" s="97"/>
      <c r="GZ136" s="97"/>
      <c r="HA136" s="97"/>
      <c r="HB136" s="97"/>
      <c r="HC136" s="97"/>
      <c r="HD136" s="97"/>
      <c r="HE136" s="97"/>
      <c r="HF136" s="97"/>
      <c r="HG136" s="97"/>
      <c r="HH136" s="97"/>
      <c r="HI136" s="97"/>
      <c r="HJ136" s="97"/>
      <c r="HK136" s="97"/>
      <c r="HL136" s="97"/>
      <c r="HM136" s="97"/>
      <c r="HN136" s="97"/>
      <c r="HO136" s="97"/>
      <c r="HP136" s="97"/>
      <c r="HQ136" s="97"/>
      <c r="HR136" s="97"/>
      <c r="HS136" s="97"/>
      <c r="HT136" s="97"/>
      <c r="HU136" s="97"/>
      <c r="HV136" s="97"/>
      <c r="HW136" s="97"/>
      <c r="HX136" s="97"/>
      <c r="HY136" s="97"/>
      <c r="HZ136" s="97"/>
      <c r="IA136" s="97"/>
      <c r="IB136" s="97"/>
      <c r="IC136" s="97"/>
      <c r="ID136" s="97"/>
      <c r="IE136" s="97"/>
      <c r="IF136" s="97"/>
      <c r="IG136" s="97"/>
      <c r="IH136" s="97"/>
      <c r="II136" s="97"/>
      <c r="IJ136" s="97"/>
      <c r="IK136" s="97"/>
      <c r="IL136" s="97"/>
      <c r="IM136" s="97"/>
      <c r="IN136" s="97"/>
      <c r="IO136" s="97"/>
      <c r="IP136" s="97"/>
    </row>
    <row r="137" spans="7:250" ht="12.75">
      <c r="G137" s="97"/>
      <c r="H137" s="88"/>
      <c r="I137" s="97"/>
      <c r="J137" s="97"/>
      <c r="K137" s="97"/>
      <c r="L137" s="97"/>
      <c r="M137" s="97"/>
      <c r="N137" s="97"/>
      <c r="O137" s="97"/>
      <c r="P137" s="97"/>
      <c r="Q137" s="97"/>
      <c r="R137" s="97"/>
      <c r="S137" s="97"/>
      <c r="T137" s="97"/>
      <c r="U137" s="97"/>
      <c r="V137" s="97"/>
      <c r="W137" s="97"/>
      <c r="X137" s="97"/>
      <c r="Y137" s="97"/>
      <c r="Z137" s="97"/>
      <c r="AA137" s="97"/>
      <c r="AB137" s="97"/>
      <c r="AC137" s="97"/>
      <c r="AD137" s="97"/>
      <c r="AE137" s="97"/>
      <c r="AF137" s="97"/>
      <c r="AG137" s="97"/>
      <c r="AH137" s="97"/>
      <c r="AI137" s="97"/>
      <c r="AJ137" s="97"/>
      <c r="AK137" s="97"/>
      <c r="AL137" s="97"/>
      <c r="AM137" s="97"/>
      <c r="AN137" s="97"/>
      <c r="AO137" s="97"/>
      <c r="AP137" s="97"/>
      <c r="AQ137" s="97"/>
      <c r="AR137" s="97"/>
      <c r="AS137" s="97"/>
      <c r="AT137" s="97"/>
      <c r="AU137" s="97"/>
      <c r="AV137" s="97"/>
      <c r="AW137" s="97"/>
      <c r="AX137" s="97"/>
      <c r="AY137" s="97"/>
      <c r="AZ137" s="97"/>
      <c r="BA137" s="97"/>
      <c r="BB137" s="97"/>
      <c r="BC137" s="97"/>
      <c r="BD137" s="97"/>
      <c r="BE137" s="97"/>
      <c r="BF137" s="97"/>
      <c r="BG137" s="97"/>
      <c r="BH137" s="97"/>
      <c r="BI137" s="97"/>
      <c r="BJ137" s="97"/>
      <c r="BK137" s="97"/>
      <c r="BL137" s="97"/>
      <c r="BM137" s="97"/>
      <c r="BN137" s="97"/>
      <c r="BO137" s="97"/>
      <c r="BP137" s="97"/>
      <c r="BQ137" s="97"/>
      <c r="BR137" s="97"/>
      <c r="BS137" s="97"/>
      <c r="BT137" s="97"/>
      <c r="BU137" s="97"/>
      <c r="BV137" s="97"/>
      <c r="BW137" s="97"/>
      <c r="BX137" s="97"/>
      <c r="BY137" s="97"/>
      <c r="BZ137" s="97"/>
      <c r="CA137" s="97"/>
      <c r="CB137" s="97"/>
      <c r="CC137" s="97"/>
      <c r="CD137" s="97"/>
      <c r="CE137" s="97"/>
      <c r="CF137" s="97"/>
      <c r="CG137" s="97"/>
      <c r="CH137" s="97"/>
      <c r="CI137" s="97"/>
      <c r="CJ137" s="97"/>
      <c r="CK137" s="97"/>
      <c r="CL137" s="97"/>
      <c r="CM137" s="97"/>
      <c r="CN137" s="97"/>
      <c r="CO137" s="97"/>
      <c r="CP137" s="97"/>
      <c r="CQ137" s="97"/>
      <c r="CR137" s="97"/>
      <c r="CS137" s="97"/>
      <c r="CT137" s="97"/>
      <c r="CU137" s="97"/>
      <c r="CV137" s="97"/>
      <c r="CW137" s="97"/>
      <c r="CX137" s="97"/>
      <c r="CY137" s="97"/>
      <c r="CZ137" s="97"/>
      <c r="DA137" s="97"/>
      <c r="DB137" s="97"/>
      <c r="DC137" s="97"/>
      <c r="DD137" s="97"/>
      <c r="DE137" s="97"/>
      <c r="DF137" s="97"/>
      <c r="DG137" s="97"/>
      <c r="DH137" s="97"/>
      <c r="DI137" s="97"/>
      <c r="DJ137" s="97"/>
      <c r="DK137" s="97"/>
      <c r="DL137" s="97"/>
      <c r="DM137" s="97"/>
      <c r="DN137" s="97"/>
      <c r="DO137" s="97"/>
      <c r="DP137" s="97"/>
      <c r="DQ137" s="97"/>
      <c r="DR137" s="97"/>
      <c r="DS137" s="97"/>
      <c r="DT137" s="97"/>
      <c r="DU137" s="97"/>
      <c r="DV137" s="97"/>
      <c r="DW137" s="97"/>
      <c r="DX137" s="97"/>
      <c r="DY137" s="97"/>
      <c r="DZ137" s="97"/>
      <c r="EA137" s="97"/>
      <c r="EB137" s="97"/>
      <c r="EC137" s="97"/>
      <c r="ED137" s="97"/>
      <c r="EE137" s="97"/>
      <c r="EF137" s="97"/>
      <c r="EG137" s="97"/>
      <c r="EH137" s="97"/>
      <c r="EI137" s="97"/>
      <c r="EJ137" s="97"/>
      <c r="EK137" s="97"/>
      <c r="EL137" s="97"/>
      <c r="EM137" s="97"/>
      <c r="EN137" s="97"/>
      <c r="EO137" s="97"/>
      <c r="EP137" s="97"/>
      <c r="EQ137" s="97"/>
      <c r="ER137" s="97"/>
      <c r="ES137" s="97"/>
      <c r="ET137" s="97"/>
      <c r="EU137" s="97"/>
      <c r="EV137" s="97"/>
      <c r="EW137" s="97"/>
      <c r="EX137" s="97"/>
      <c r="EY137" s="97"/>
      <c r="EZ137" s="97"/>
      <c r="FA137" s="97"/>
      <c r="FB137" s="97"/>
      <c r="FC137" s="97"/>
      <c r="FD137" s="97"/>
      <c r="FE137" s="97"/>
      <c r="FF137" s="97"/>
      <c r="FG137" s="97"/>
      <c r="FH137" s="97"/>
      <c r="FI137" s="97"/>
      <c r="FJ137" s="97"/>
      <c r="FK137" s="97"/>
      <c r="FL137" s="97"/>
      <c r="FM137" s="97"/>
      <c r="FN137" s="97"/>
      <c r="FO137" s="97"/>
      <c r="FP137" s="97"/>
      <c r="FQ137" s="97"/>
      <c r="FR137" s="97"/>
      <c r="FS137" s="97"/>
      <c r="FT137" s="97"/>
      <c r="FU137" s="97"/>
      <c r="FV137" s="97"/>
      <c r="FW137" s="97"/>
      <c r="FX137" s="97"/>
      <c r="FY137" s="97"/>
      <c r="FZ137" s="97"/>
      <c r="GA137" s="97"/>
      <c r="GB137" s="97"/>
      <c r="GC137" s="97"/>
      <c r="GD137" s="97"/>
      <c r="GE137" s="97"/>
      <c r="GF137" s="97"/>
      <c r="GG137" s="97"/>
      <c r="GH137" s="97"/>
      <c r="GI137" s="97"/>
      <c r="GJ137" s="97"/>
      <c r="GK137" s="97"/>
      <c r="GL137" s="97"/>
      <c r="GM137" s="97"/>
      <c r="GN137" s="97"/>
      <c r="GO137" s="97"/>
      <c r="GP137" s="97"/>
      <c r="GQ137" s="97"/>
      <c r="GR137" s="97"/>
      <c r="GS137" s="97"/>
      <c r="GT137" s="97"/>
      <c r="GU137" s="97"/>
      <c r="GV137" s="97"/>
      <c r="GW137" s="97"/>
      <c r="GX137" s="97"/>
      <c r="GY137" s="97"/>
      <c r="GZ137" s="97"/>
      <c r="HA137" s="97"/>
      <c r="HB137" s="97"/>
      <c r="HC137" s="97"/>
      <c r="HD137" s="97"/>
      <c r="HE137" s="97"/>
      <c r="HF137" s="97"/>
      <c r="HG137" s="97"/>
      <c r="HH137" s="97"/>
      <c r="HI137" s="97"/>
      <c r="HJ137" s="97"/>
      <c r="HK137" s="97"/>
      <c r="HL137" s="97"/>
      <c r="HM137" s="97"/>
      <c r="HN137" s="97"/>
      <c r="HO137" s="97"/>
      <c r="HP137" s="97"/>
      <c r="HQ137" s="97"/>
      <c r="HR137" s="97"/>
      <c r="HS137" s="97"/>
      <c r="HT137" s="97"/>
      <c r="HU137" s="97"/>
      <c r="HV137" s="97"/>
      <c r="HW137" s="97"/>
      <c r="HX137" s="97"/>
      <c r="HY137" s="97"/>
      <c r="HZ137" s="97"/>
      <c r="IA137" s="97"/>
      <c r="IB137" s="97"/>
      <c r="IC137" s="97"/>
      <c r="ID137" s="97"/>
      <c r="IE137" s="97"/>
      <c r="IF137" s="97"/>
      <c r="IG137" s="97"/>
      <c r="IH137" s="97"/>
      <c r="II137" s="97"/>
      <c r="IJ137" s="97"/>
      <c r="IK137" s="97"/>
      <c r="IL137" s="97"/>
      <c r="IM137" s="97"/>
      <c r="IN137" s="97"/>
      <c r="IO137" s="97"/>
      <c r="IP137" s="97"/>
    </row>
    <row r="138" spans="7:250" ht="12.75">
      <c r="G138" s="97"/>
      <c r="H138" s="88"/>
      <c r="I138" s="97"/>
      <c r="J138" s="97"/>
      <c r="K138" s="97"/>
      <c r="L138" s="97"/>
      <c r="M138" s="97"/>
      <c r="N138" s="97"/>
      <c r="O138" s="97"/>
      <c r="P138" s="97"/>
      <c r="Q138" s="97"/>
      <c r="R138" s="97"/>
      <c r="S138" s="97"/>
      <c r="T138" s="97"/>
      <c r="U138" s="97"/>
      <c r="V138" s="97"/>
      <c r="W138" s="97"/>
      <c r="X138" s="97"/>
      <c r="Y138" s="97"/>
      <c r="Z138" s="97"/>
      <c r="AA138" s="97"/>
      <c r="AB138" s="97"/>
      <c r="AC138" s="97"/>
      <c r="AD138" s="97"/>
      <c r="AE138" s="97"/>
      <c r="AF138" s="97"/>
      <c r="AG138" s="97"/>
      <c r="AH138" s="97"/>
      <c r="AI138" s="97"/>
      <c r="AJ138" s="97"/>
      <c r="AK138" s="97"/>
      <c r="AL138" s="97"/>
      <c r="AM138" s="97"/>
      <c r="AN138" s="97"/>
      <c r="AO138" s="97"/>
      <c r="AP138" s="97"/>
      <c r="AQ138" s="97"/>
      <c r="AR138" s="97"/>
      <c r="AS138" s="97"/>
      <c r="AT138" s="97"/>
      <c r="AU138" s="97"/>
      <c r="AV138" s="97"/>
      <c r="AW138" s="97"/>
      <c r="AX138" s="97"/>
      <c r="AY138" s="97"/>
      <c r="AZ138" s="97"/>
      <c r="BA138" s="97"/>
      <c r="BB138" s="97"/>
      <c r="BC138" s="97"/>
      <c r="BD138" s="97"/>
      <c r="BE138" s="97"/>
      <c r="BF138" s="97"/>
      <c r="BG138" s="97"/>
      <c r="BH138" s="97"/>
      <c r="BI138" s="97"/>
      <c r="BJ138" s="97"/>
      <c r="BK138" s="97"/>
      <c r="BL138" s="97"/>
      <c r="BM138" s="97"/>
      <c r="BN138" s="97"/>
      <c r="BO138" s="97"/>
      <c r="BP138" s="97"/>
      <c r="BQ138" s="97"/>
      <c r="BR138" s="97"/>
      <c r="BS138" s="97"/>
      <c r="BT138" s="97"/>
      <c r="BU138" s="97"/>
      <c r="BV138" s="97"/>
      <c r="BW138" s="97"/>
      <c r="BX138" s="97"/>
      <c r="BY138" s="97"/>
      <c r="BZ138" s="97"/>
      <c r="CA138" s="97"/>
      <c r="CB138" s="97"/>
      <c r="CC138" s="97"/>
      <c r="CD138" s="97"/>
      <c r="CE138" s="97"/>
      <c r="CF138" s="97"/>
      <c r="CG138" s="97"/>
      <c r="CH138" s="97"/>
      <c r="CI138" s="97"/>
      <c r="CJ138" s="97"/>
      <c r="CK138" s="97"/>
      <c r="CL138" s="97"/>
      <c r="CM138" s="97"/>
      <c r="CN138" s="97"/>
      <c r="CO138" s="97"/>
      <c r="CP138" s="97"/>
      <c r="CQ138" s="97"/>
      <c r="CR138" s="97"/>
      <c r="CS138" s="97"/>
      <c r="CT138" s="97"/>
      <c r="CU138" s="97"/>
      <c r="CV138" s="97"/>
      <c r="CW138" s="97"/>
      <c r="CX138" s="97"/>
      <c r="CY138" s="97"/>
      <c r="CZ138" s="97"/>
      <c r="DA138" s="97"/>
      <c r="DB138" s="97"/>
      <c r="DC138" s="97"/>
      <c r="DD138" s="97"/>
      <c r="DE138" s="97"/>
      <c r="DF138" s="97"/>
      <c r="DG138" s="97"/>
      <c r="DH138" s="97"/>
      <c r="DI138" s="97"/>
      <c r="DJ138" s="97"/>
      <c r="DK138" s="97"/>
      <c r="DL138" s="97"/>
      <c r="DM138" s="97"/>
      <c r="DN138" s="97"/>
      <c r="DO138" s="97"/>
      <c r="DP138" s="97"/>
      <c r="DQ138" s="97"/>
      <c r="DR138" s="97"/>
      <c r="DS138" s="97"/>
      <c r="DT138" s="97"/>
      <c r="DU138" s="97"/>
      <c r="DV138" s="97"/>
      <c r="DW138" s="97"/>
      <c r="DX138" s="97"/>
      <c r="DY138" s="97"/>
      <c r="DZ138" s="97"/>
      <c r="EA138" s="97"/>
      <c r="EB138" s="97"/>
      <c r="EC138" s="97"/>
      <c r="ED138" s="97"/>
      <c r="EE138" s="97"/>
      <c r="EF138" s="97"/>
      <c r="EG138" s="97"/>
      <c r="EH138" s="97"/>
      <c r="EI138" s="97"/>
      <c r="EJ138" s="97"/>
      <c r="EK138" s="97"/>
      <c r="EL138" s="97"/>
      <c r="EM138" s="97"/>
      <c r="EN138" s="97"/>
      <c r="EO138" s="97"/>
      <c r="EP138" s="97"/>
      <c r="EQ138" s="97"/>
      <c r="ER138" s="97"/>
      <c r="ES138" s="97"/>
      <c r="ET138" s="97"/>
      <c r="EU138" s="97"/>
      <c r="EV138" s="97"/>
      <c r="EW138" s="97"/>
      <c r="EX138" s="97"/>
      <c r="EY138" s="97"/>
      <c r="EZ138" s="97"/>
      <c r="FA138" s="97"/>
      <c r="FB138" s="97"/>
      <c r="FC138" s="97"/>
      <c r="FD138" s="97"/>
      <c r="FE138" s="97"/>
      <c r="FF138" s="97"/>
      <c r="FG138" s="97"/>
      <c r="FH138" s="97"/>
      <c r="FI138" s="97"/>
      <c r="FJ138" s="97"/>
      <c r="FK138" s="97"/>
      <c r="FL138" s="97"/>
      <c r="FM138" s="97"/>
      <c r="FN138" s="97"/>
      <c r="FO138" s="97"/>
      <c r="FP138" s="97"/>
      <c r="FQ138" s="97"/>
      <c r="FR138" s="97"/>
      <c r="FS138" s="97"/>
      <c r="FT138" s="97"/>
      <c r="FU138" s="97"/>
      <c r="FV138" s="97"/>
      <c r="FW138" s="97"/>
      <c r="FX138" s="97"/>
      <c r="FY138" s="97"/>
      <c r="FZ138" s="97"/>
      <c r="GA138" s="97"/>
      <c r="GB138" s="97"/>
      <c r="GC138" s="97"/>
      <c r="GD138" s="97"/>
      <c r="GE138" s="97"/>
      <c r="GF138" s="97"/>
      <c r="GG138" s="97"/>
      <c r="GH138" s="97"/>
      <c r="GI138" s="97"/>
      <c r="GJ138" s="97"/>
      <c r="GK138" s="97"/>
      <c r="GL138" s="97"/>
      <c r="GM138" s="97"/>
      <c r="GN138" s="97"/>
      <c r="GO138" s="97"/>
      <c r="GP138" s="97"/>
      <c r="GQ138" s="97"/>
      <c r="GR138" s="97"/>
      <c r="GS138" s="97"/>
      <c r="GT138" s="97"/>
      <c r="GU138" s="97"/>
      <c r="GV138" s="97"/>
      <c r="GW138" s="97"/>
      <c r="GX138" s="97"/>
      <c r="GY138" s="97"/>
      <c r="GZ138" s="97"/>
      <c r="HA138" s="97"/>
      <c r="HB138" s="97"/>
      <c r="HC138" s="97"/>
      <c r="HD138" s="97"/>
      <c r="HE138" s="97"/>
      <c r="HF138" s="97"/>
      <c r="HG138" s="97"/>
      <c r="HH138" s="97"/>
      <c r="HI138" s="97"/>
      <c r="HJ138" s="97"/>
      <c r="HK138" s="97"/>
      <c r="HL138" s="97"/>
      <c r="HM138" s="97"/>
      <c r="HN138" s="97"/>
      <c r="HO138" s="97"/>
      <c r="HP138" s="97"/>
      <c r="HQ138" s="97"/>
      <c r="HR138" s="97"/>
      <c r="HS138" s="97"/>
      <c r="HT138" s="97"/>
      <c r="HU138" s="97"/>
      <c r="HV138" s="97"/>
      <c r="HW138" s="97"/>
      <c r="HX138" s="97"/>
      <c r="HY138" s="97"/>
      <c r="HZ138" s="97"/>
      <c r="IA138" s="97"/>
      <c r="IB138" s="97"/>
      <c r="IC138" s="97"/>
      <c r="ID138" s="97"/>
      <c r="IE138" s="97"/>
      <c r="IF138" s="97"/>
      <c r="IG138" s="97"/>
      <c r="IH138" s="97"/>
      <c r="II138" s="97"/>
      <c r="IJ138" s="97"/>
      <c r="IK138" s="97"/>
      <c r="IL138" s="97"/>
      <c r="IM138" s="97"/>
      <c r="IN138" s="97"/>
      <c r="IO138" s="97"/>
      <c r="IP138" s="97"/>
    </row>
    <row r="139" spans="7:250" ht="12.75">
      <c r="G139" s="97"/>
      <c r="H139" s="88"/>
      <c r="I139" s="97"/>
      <c r="J139" s="97"/>
      <c r="K139" s="97"/>
      <c r="L139" s="97"/>
      <c r="M139" s="97"/>
      <c r="N139" s="97"/>
      <c r="O139" s="97"/>
      <c r="P139" s="97"/>
      <c r="Q139" s="97"/>
      <c r="R139" s="97"/>
      <c r="S139" s="97"/>
      <c r="T139" s="97"/>
      <c r="U139" s="97"/>
      <c r="V139" s="97"/>
      <c r="W139" s="97"/>
      <c r="X139" s="97"/>
      <c r="Y139" s="97"/>
      <c r="Z139" s="97"/>
      <c r="AA139" s="97"/>
      <c r="AB139" s="97"/>
      <c r="AC139" s="97"/>
      <c r="AD139" s="97"/>
      <c r="AE139" s="97"/>
      <c r="AF139" s="97"/>
      <c r="AG139" s="97"/>
      <c r="AH139" s="97"/>
      <c r="AI139" s="97"/>
      <c r="AJ139" s="97"/>
      <c r="AK139" s="97"/>
      <c r="AL139" s="97"/>
      <c r="AM139" s="97"/>
      <c r="AN139" s="97"/>
      <c r="AO139" s="97"/>
      <c r="AP139" s="97"/>
      <c r="AQ139" s="97"/>
      <c r="AR139" s="97"/>
      <c r="AS139" s="97"/>
      <c r="AT139" s="97"/>
      <c r="AU139" s="97"/>
      <c r="AV139" s="97"/>
      <c r="AW139" s="97"/>
      <c r="AX139" s="97"/>
      <c r="AY139" s="97"/>
      <c r="AZ139" s="97"/>
      <c r="BA139" s="97"/>
      <c r="BB139" s="97"/>
      <c r="BC139" s="97"/>
      <c r="BD139" s="97"/>
      <c r="BE139" s="97"/>
      <c r="BF139" s="97"/>
      <c r="BG139" s="97"/>
      <c r="BH139" s="97"/>
      <c r="BI139" s="97"/>
      <c r="BJ139" s="97"/>
      <c r="BK139" s="97"/>
      <c r="BL139" s="97"/>
      <c r="BM139" s="97"/>
      <c r="BN139" s="97"/>
      <c r="BO139" s="97"/>
      <c r="BP139" s="97"/>
      <c r="BQ139" s="97"/>
      <c r="BR139" s="97"/>
      <c r="BS139" s="97"/>
      <c r="BT139" s="97"/>
      <c r="BU139" s="97"/>
      <c r="BV139" s="97"/>
      <c r="BW139" s="97"/>
      <c r="BX139" s="97"/>
      <c r="BY139" s="97"/>
      <c r="BZ139" s="97"/>
      <c r="CA139" s="97"/>
      <c r="CB139" s="97"/>
      <c r="CC139" s="97"/>
      <c r="CD139" s="97"/>
      <c r="CE139" s="97"/>
      <c r="CF139" s="97"/>
      <c r="CG139" s="97"/>
      <c r="CH139" s="97"/>
      <c r="CI139" s="97"/>
      <c r="CJ139" s="97"/>
      <c r="CK139" s="97"/>
      <c r="CL139" s="97"/>
      <c r="CM139" s="97"/>
      <c r="CN139" s="97"/>
      <c r="CO139" s="97"/>
      <c r="CP139" s="97"/>
      <c r="CQ139" s="97"/>
      <c r="CR139" s="97"/>
      <c r="CS139" s="97"/>
      <c r="CT139" s="97"/>
      <c r="CU139" s="97"/>
      <c r="CV139" s="97"/>
      <c r="CW139" s="97"/>
      <c r="CX139" s="97"/>
      <c r="CY139" s="97"/>
      <c r="CZ139" s="97"/>
      <c r="DA139" s="97"/>
      <c r="DB139" s="97"/>
      <c r="DC139" s="97"/>
      <c r="DD139" s="97"/>
      <c r="DE139" s="97"/>
      <c r="DF139" s="97"/>
      <c r="DG139" s="97"/>
      <c r="DH139" s="97"/>
      <c r="DI139" s="97"/>
      <c r="DJ139" s="97"/>
      <c r="DK139" s="97"/>
      <c r="DL139" s="97"/>
      <c r="DM139" s="97"/>
      <c r="DN139" s="97"/>
      <c r="DO139" s="97"/>
      <c r="DP139" s="97"/>
      <c r="DQ139" s="97"/>
      <c r="DR139" s="97"/>
      <c r="DS139" s="97"/>
      <c r="DT139" s="97"/>
      <c r="DU139" s="97"/>
      <c r="DV139" s="97"/>
      <c r="DW139" s="97"/>
      <c r="DX139" s="97"/>
      <c r="DY139" s="97"/>
      <c r="DZ139" s="97"/>
      <c r="EA139" s="97"/>
      <c r="EB139" s="97"/>
      <c r="EC139" s="97"/>
      <c r="ED139" s="97"/>
      <c r="EE139" s="97"/>
      <c r="EF139" s="97"/>
      <c r="EG139" s="97"/>
      <c r="EH139" s="97"/>
      <c r="EI139" s="97"/>
      <c r="EJ139" s="97"/>
      <c r="EK139" s="97"/>
      <c r="EL139" s="97"/>
      <c r="EM139" s="97"/>
      <c r="EN139" s="97"/>
      <c r="EO139" s="97"/>
      <c r="EP139" s="97"/>
      <c r="EQ139" s="97"/>
      <c r="ER139" s="97"/>
      <c r="ES139" s="97"/>
      <c r="ET139" s="97"/>
      <c r="EU139" s="97"/>
      <c r="EV139" s="97"/>
      <c r="EW139" s="97"/>
      <c r="EX139" s="97"/>
      <c r="EY139" s="97"/>
      <c r="EZ139" s="97"/>
      <c r="FA139" s="97"/>
      <c r="FB139" s="97"/>
      <c r="FC139" s="97"/>
      <c r="FD139" s="97"/>
      <c r="FE139" s="97"/>
      <c r="FF139" s="97"/>
      <c r="FG139" s="97"/>
      <c r="FH139" s="97"/>
      <c r="FI139" s="97"/>
      <c r="FJ139" s="97"/>
      <c r="FK139" s="97"/>
      <c r="FL139" s="97"/>
      <c r="FM139" s="97"/>
      <c r="FN139" s="97"/>
      <c r="FO139" s="97"/>
      <c r="FP139" s="97"/>
      <c r="FQ139" s="97"/>
      <c r="FR139" s="97"/>
      <c r="FS139" s="97"/>
      <c r="FT139" s="97"/>
      <c r="FU139" s="97"/>
      <c r="FV139" s="97"/>
      <c r="FW139" s="97"/>
      <c r="FX139" s="97"/>
      <c r="FY139" s="97"/>
      <c r="FZ139" s="97"/>
      <c r="GA139" s="97"/>
      <c r="GB139" s="97"/>
      <c r="GC139" s="97"/>
      <c r="GD139" s="97"/>
      <c r="GE139" s="97"/>
      <c r="GF139" s="97"/>
      <c r="GG139" s="97"/>
      <c r="GH139" s="97"/>
      <c r="GI139" s="97"/>
      <c r="GJ139" s="97"/>
      <c r="GK139" s="97"/>
      <c r="GL139" s="97"/>
      <c r="GM139" s="97"/>
      <c r="GN139" s="97"/>
      <c r="GO139" s="97"/>
      <c r="GP139" s="97"/>
      <c r="GQ139" s="97"/>
      <c r="GR139" s="97"/>
      <c r="GS139" s="97"/>
      <c r="GT139" s="97"/>
      <c r="GU139" s="97"/>
      <c r="GV139" s="97"/>
      <c r="GW139" s="97"/>
      <c r="GX139" s="97"/>
      <c r="GY139" s="97"/>
      <c r="GZ139" s="97"/>
      <c r="HA139" s="97"/>
      <c r="HB139" s="97"/>
      <c r="HC139" s="97"/>
      <c r="HD139" s="97"/>
      <c r="HE139" s="97"/>
      <c r="HF139" s="97"/>
      <c r="HG139" s="97"/>
      <c r="HH139" s="97"/>
      <c r="HI139" s="97"/>
      <c r="HJ139" s="97"/>
      <c r="HK139" s="97"/>
      <c r="HL139" s="97"/>
      <c r="HM139" s="97"/>
      <c r="HN139" s="97"/>
      <c r="HO139" s="97"/>
      <c r="HP139" s="97"/>
      <c r="HQ139" s="97"/>
      <c r="HR139" s="97"/>
      <c r="HS139" s="97"/>
      <c r="HT139" s="97"/>
      <c r="HU139" s="97"/>
      <c r="HV139" s="97"/>
      <c r="HW139" s="97"/>
      <c r="HX139" s="97"/>
      <c r="HY139" s="97"/>
      <c r="HZ139" s="97"/>
      <c r="IA139" s="97"/>
      <c r="IB139" s="97"/>
      <c r="IC139" s="97"/>
      <c r="ID139" s="97"/>
      <c r="IE139" s="97"/>
      <c r="IF139" s="97"/>
      <c r="IG139" s="97"/>
      <c r="IH139" s="97"/>
      <c r="II139" s="97"/>
      <c r="IJ139" s="97"/>
      <c r="IK139" s="97"/>
      <c r="IL139" s="97"/>
      <c r="IM139" s="97"/>
      <c r="IN139" s="97"/>
      <c r="IO139" s="97"/>
      <c r="IP139" s="97"/>
    </row>
    <row r="140" spans="7:250" ht="12.75">
      <c r="G140" s="97"/>
      <c r="H140" s="88"/>
      <c r="I140" s="97"/>
      <c r="J140" s="97"/>
      <c r="K140" s="97"/>
      <c r="L140" s="97"/>
      <c r="M140" s="97"/>
      <c r="N140" s="97"/>
      <c r="O140" s="97"/>
      <c r="P140" s="97"/>
      <c r="Q140" s="97"/>
      <c r="R140" s="97"/>
      <c r="S140" s="97"/>
      <c r="T140" s="97"/>
      <c r="U140" s="97"/>
      <c r="V140" s="97"/>
      <c r="W140" s="97"/>
      <c r="X140" s="97"/>
      <c r="Y140" s="97"/>
      <c r="Z140" s="97"/>
      <c r="AA140" s="97"/>
      <c r="AB140" s="97"/>
      <c r="AC140" s="97"/>
      <c r="AD140" s="97"/>
      <c r="AE140" s="97"/>
      <c r="AF140" s="97"/>
      <c r="AG140" s="97"/>
      <c r="AH140" s="97"/>
      <c r="AI140" s="97"/>
      <c r="AJ140" s="97"/>
      <c r="AK140" s="97"/>
      <c r="AL140" s="97"/>
      <c r="AM140" s="97"/>
      <c r="AN140" s="97"/>
      <c r="AO140" s="97"/>
      <c r="AP140" s="97"/>
      <c r="AQ140" s="97"/>
      <c r="AR140" s="97"/>
      <c r="AS140" s="97"/>
      <c r="AT140" s="97"/>
      <c r="AU140" s="97"/>
      <c r="AV140" s="97"/>
      <c r="AW140" s="97"/>
      <c r="AX140" s="97"/>
      <c r="AY140" s="97"/>
      <c r="AZ140" s="97"/>
      <c r="BA140" s="97"/>
      <c r="BB140" s="97"/>
      <c r="BC140" s="97"/>
      <c r="BD140" s="97"/>
      <c r="BE140" s="97"/>
      <c r="BF140" s="97"/>
      <c r="BG140" s="97"/>
      <c r="BH140" s="97"/>
      <c r="BI140" s="97"/>
      <c r="BJ140" s="97"/>
      <c r="BK140" s="97"/>
      <c r="BL140" s="97"/>
      <c r="BM140" s="97"/>
      <c r="BN140" s="97"/>
      <c r="BO140" s="97"/>
      <c r="BP140" s="97"/>
      <c r="BQ140" s="97"/>
      <c r="BR140" s="97"/>
      <c r="BS140" s="97"/>
      <c r="BT140" s="97"/>
      <c r="BU140" s="97"/>
      <c r="BV140" s="97"/>
      <c r="BW140" s="97"/>
      <c r="BX140" s="97"/>
      <c r="BY140" s="97"/>
      <c r="BZ140" s="97"/>
      <c r="CA140" s="97"/>
      <c r="CB140" s="97"/>
      <c r="CC140" s="97"/>
      <c r="CD140" s="97"/>
      <c r="CE140" s="97"/>
      <c r="CF140" s="97"/>
      <c r="CG140" s="97"/>
      <c r="CH140" s="97"/>
      <c r="CI140" s="97"/>
      <c r="CJ140" s="97"/>
      <c r="CK140" s="97"/>
      <c r="CL140" s="97"/>
      <c r="CM140" s="97"/>
      <c r="CN140" s="97"/>
      <c r="CO140" s="97"/>
      <c r="CP140" s="97"/>
      <c r="CQ140" s="97"/>
      <c r="CR140" s="97"/>
      <c r="CS140" s="97"/>
      <c r="CT140" s="97"/>
      <c r="CU140" s="97"/>
      <c r="CV140" s="97"/>
      <c r="CW140" s="97"/>
      <c r="CX140" s="97"/>
      <c r="CY140" s="97"/>
      <c r="CZ140" s="97"/>
      <c r="DA140" s="97"/>
      <c r="DB140" s="97"/>
      <c r="DC140" s="97"/>
      <c r="DD140" s="97"/>
      <c r="DE140" s="97"/>
      <c r="DF140" s="97"/>
      <c r="DG140" s="97"/>
      <c r="DH140" s="97"/>
      <c r="DI140" s="97"/>
      <c r="DJ140" s="97"/>
      <c r="DK140" s="97"/>
      <c r="DL140" s="97"/>
      <c r="DM140" s="97"/>
      <c r="DN140" s="97"/>
      <c r="DO140" s="97"/>
      <c r="DP140" s="97"/>
      <c r="DQ140" s="97"/>
      <c r="DR140" s="97"/>
      <c r="DS140" s="97"/>
      <c r="DT140" s="97"/>
      <c r="DU140" s="97"/>
      <c r="DV140" s="97"/>
      <c r="DW140" s="97"/>
      <c r="DX140" s="97"/>
      <c r="DY140" s="97"/>
      <c r="DZ140" s="97"/>
      <c r="EA140" s="97"/>
      <c r="EB140" s="97"/>
      <c r="EC140" s="97"/>
      <c r="ED140" s="97"/>
      <c r="EE140" s="97"/>
      <c r="EF140" s="97"/>
      <c r="EG140" s="97"/>
      <c r="EH140" s="97"/>
      <c r="EI140" s="97"/>
      <c r="EJ140" s="97"/>
      <c r="EK140" s="97"/>
      <c r="EL140" s="97"/>
      <c r="EM140" s="97"/>
      <c r="EN140" s="97"/>
      <c r="EO140" s="97"/>
      <c r="EP140" s="97"/>
      <c r="EQ140" s="97"/>
      <c r="ER140" s="97"/>
      <c r="ES140" s="97"/>
      <c r="ET140" s="97"/>
      <c r="EU140" s="97"/>
      <c r="EV140" s="97"/>
      <c r="EW140" s="97"/>
      <c r="EX140" s="97"/>
      <c r="EY140" s="97"/>
      <c r="EZ140" s="97"/>
      <c r="FA140" s="97"/>
      <c r="FB140" s="97"/>
      <c r="FC140" s="97"/>
      <c r="FD140" s="97"/>
      <c r="FE140" s="97"/>
      <c r="FF140" s="97"/>
      <c r="FG140" s="97"/>
      <c r="FH140" s="97"/>
      <c r="FI140" s="97"/>
      <c r="FJ140" s="97"/>
      <c r="FK140" s="97"/>
      <c r="FL140" s="97"/>
      <c r="FM140" s="97"/>
      <c r="FN140" s="97"/>
      <c r="FO140" s="97"/>
      <c r="FP140" s="97"/>
      <c r="FQ140" s="97"/>
      <c r="FR140" s="97"/>
      <c r="FS140" s="97"/>
      <c r="FT140" s="97"/>
      <c r="FU140" s="97"/>
      <c r="FV140" s="97"/>
      <c r="FW140" s="97"/>
      <c r="FX140" s="97"/>
      <c r="FY140" s="97"/>
      <c r="FZ140" s="97"/>
      <c r="GA140" s="97"/>
      <c r="GB140" s="97"/>
      <c r="GC140" s="97"/>
      <c r="GD140" s="97"/>
      <c r="GE140" s="97"/>
      <c r="GF140" s="97"/>
      <c r="GG140" s="97"/>
      <c r="GH140" s="97"/>
      <c r="GI140" s="97"/>
      <c r="GJ140" s="97"/>
      <c r="GK140" s="97"/>
      <c r="GL140" s="97"/>
      <c r="GM140" s="97"/>
      <c r="GN140" s="97"/>
      <c r="GO140" s="97"/>
      <c r="GP140" s="97"/>
      <c r="GQ140" s="97"/>
      <c r="GR140" s="97"/>
      <c r="GS140" s="97"/>
      <c r="GT140" s="97"/>
      <c r="GU140" s="97"/>
      <c r="GV140" s="97"/>
      <c r="GW140" s="97"/>
      <c r="GX140" s="97"/>
      <c r="GY140" s="97"/>
      <c r="GZ140" s="97"/>
      <c r="HA140" s="97"/>
      <c r="HB140" s="97"/>
      <c r="HC140" s="97"/>
      <c r="HD140" s="97"/>
      <c r="HE140" s="97"/>
      <c r="HF140" s="97"/>
      <c r="HG140" s="97"/>
      <c r="HH140" s="97"/>
      <c r="HI140" s="97"/>
      <c r="HJ140" s="97"/>
      <c r="HK140" s="97"/>
      <c r="HL140" s="97"/>
      <c r="HM140" s="97"/>
      <c r="HN140" s="97"/>
      <c r="HO140" s="97"/>
      <c r="HP140" s="97"/>
      <c r="HQ140" s="97"/>
      <c r="HR140" s="97"/>
      <c r="HS140" s="97"/>
      <c r="HT140" s="97"/>
      <c r="HU140" s="97"/>
      <c r="HV140" s="97"/>
      <c r="HW140" s="97"/>
      <c r="HX140" s="97"/>
      <c r="HY140" s="97"/>
      <c r="HZ140" s="97"/>
      <c r="IA140" s="97"/>
      <c r="IB140" s="97"/>
      <c r="IC140" s="97"/>
      <c r="ID140" s="97"/>
      <c r="IE140" s="97"/>
      <c r="IF140" s="97"/>
      <c r="IG140" s="97"/>
      <c r="IH140" s="97"/>
      <c r="II140" s="97"/>
      <c r="IJ140" s="97"/>
      <c r="IK140" s="97"/>
      <c r="IL140" s="97"/>
      <c r="IM140" s="97"/>
      <c r="IN140" s="97"/>
      <c r="IO140" s="97"/>
      <c r="IP140" s="97"/>
    </row>
    <row r="141" spans="7:250" ht="12.75">
      <c r="G141" s="97"/>
      <c r="H141" s="88"/>
      <c r="I141" s="97"/>
      <c r="J141" s="97"/>
      <c r="K141" s="97"/>
      <c r="L141" s="97"/>
      <c r="M141" s="97"/>
      <c r="N141" s="97"/>
      <c r="O141" s="97"/>
      <c r="P141" s="97"/>
      <c r="Q141" s="97"/>
      <c r="R141" s="97"/>
      <c r="S141" s="97"/>
      <c r="T141" s="97"/>
      <c r="U141" s="97"/>
      <c r="V141" s="97"/>
      <c r="W141" s="97"/>
      <c r="X141" s="97"/>
      <c r="Y141" s="97"/>
      <c r="Z141" s="97"/>
      <c r="AA141" s="97"/>
      <c r="AB141" s="97"/>
      <c r="AC141" s="97"/>
      <c r="AD141" s="97"/>
      <c r="AE141" s="97"/>
      <c r="AF141" s="97"/>
      <c r="AG141" s="97"/>
      <c r="AH141" s="97"/>
      <c r="AI141" s="97"/>
      <c r="AJ141" s="97"/>
      <c r="AK141" s="97"/>
      <c r="AL141" s="97"/>
      <c r="AM141" s="97"/>
      <c r="AN141" s="97"/>
      <c r="AO141" s="97"/>
      <c r="AP141" s="97"/>
      <c r="AQ141" s="97"/>
      <c r="AR141" s="97"/>
      <c r="AS141" s="97"/>
      <c r="AT141" s="97"/>
      <c r="AU141" s="97"/>
      <c r="AV141" s="97"/>
      <c r="AW141" s="97"/>
      <c r="AX141" s="97"/>
      <c r="AY141" s="97"/>
      <c r="AZ141" s="97"/>
      <c r="BA141" s="97"/>
      <c r="BB141" s="97"/>
      <c r="BC141" s="97"/>
      <c r="BD141" s="97"/>
      <c r="BE141" s="97"/>
      <c r="BF141" s="97"/>
      <c r="BG141" s="97"/>
      <c r="BH141" s="97"/>
      <c r="BI141" s="97"/>
      <c r="BJ141" s="97"/>
      <c r="BK141" s="97"/>
      <c r="BL141" s="97"/>
      <c r="BM141" s="97"/>
      <c r="BN141" s="97"/>
      <c r="BO141" s="97"/>
      <c r="BP141" s="97"/>
      <c r="BQ141" s="97"/>
      <c r="BR141" s="97"/>
      <c r="BS141" s="97"/>
      <c r="BT141" s="97"/>
      <c r="BU141" s="97"/>
      <c r="BV141" s="97"/>
      <c r="BW141" s="97"/>
      <c r="BX141" s="97"/>
      <c r="BY141" s="97"/>
      <c r="BZ141" s="97"/>
      <c r="CA141" s="97"/>
      <c r="CB141" s="97"/>
      <c r="CC141" s="97"/>
      <c r="CD141" s="97"/>
      <c r="CE141" s="97"/>
      <c r="CF141" s="97"/>
      <c r="CG141" s="97"/>
      <c r="CH141" s="97"/>
      <c r="CI141" s="97"/>
      <c r="CJ141" s="97"/>
      <c r="CK141" s="97"/>
      <c r="CL141" s="97"/>
      <c r="CM141" s="97"/>
      <c r="CN141" s="97"/>
      <c r="CO141" s="97"/>
      <c r="CP141" s="97"/>
      <c r="CQ141" s="97"/>
      <c r="CR141" s="97"/>
      <c r="CS141" s="97"/>
      <c r="CT141" s="97"/>
      <c r="CU141" s="97"/>
      <c r="CV141" s="97"/>
      <c r="CW141" s="97"/>
      <c r="CX141" s="97"/>
      <c r="CY141" s="97"/>
      <c r="CZ141" s="97"/>
      <c r="DA141" s="97"/>
      <c r="DB141" s="97"/>
      <c r="DC141" s="97"/>
      <c r="DD141" s="97"/>
      <c r="DE141" s="97"/>
      <c r="DF141" s="97"/>
      <c r="DG141" s="97"/>
      <c r="DH141" s="97"/>
      <c r="DI141" s="97"/>
      <c r="DJ141" s="97"/>
      <c r="DK141" s="97"/>
      <c r="DL141" s="97"/>
      <c r="DM141" s="97"/>
      <c r="DN141" s="97"/>
      <c r="DO141" s="97"/>
      <c r="DP141" s="97"/>
      <c r="DQ141" s="97"/>
      <c r="DR141" s="97"/>
      <c r="DS141" s="97"/>
      <c r="DT141" s="97"/>
      <c r="DU141" s="97"/>
      <c r="DV141" s="97"/>
      <c r="DW141" s="97"/>
      <c r="DX141" s="97"/>
      <c r="DY141" s="97"/>
      <c r="DZ141" s="97"/>
      <c r="EA141" s="97"/>
      <c r="EB141" s="97"/>
      <c r="EC141" s="97"/>
      <c r="ED141" s="97"/>
      <c r="EE141" s="97"/>
      <c r="EF141" s="97"/>
      <c r="EG141" s="97"/>
      <c r="EH141" s="97"/>
      <c r="EI141" s="97"/>
      <c r="EJ141" s="97"/>
      <c r="EK141" s="97"/>
      <c r="EL141" s="97"/>
      <c r="EM141" s="97"/>
      <c r="EN141" s="97"/>
      <c r="EO141" s="97"/>
      <c r="EP141" s="97"/>
      <c r="EQ141" s="97"/>
      <c r="ER141" s="97"/>
      <c r="ES141" s="97"/>
      <c r="ET141" s="97"/>
      <c r="EU141" s="97"/>
      <c r="EV141" s="97"/>
      <c r="EW141" s="97"/>
      <c r="EX141" s="97"/>
      <c r="EY141" s="97"/>
      <c r="EZ141" s="97"/>
      <c r="FA141" s="97"/>
      <c r="FB141" s="97"/>
      <c r="FC141" s="97"/>
      <c r="FD141" s="97"/>
      <c r="FE141" s="97"/>
      <c r="FF141" s="97"/>
      <c r="FG141" s="97"/>
      <c r="FH141" s="97"/>
      <c r="FI141" s="97"/>
      <c r="FJ141" s="97"/>
      <c r="FK141" s="97"/>
      <c r="FL141" s="97"/>
      <c r="FM141" s="97"/>
      <c r="FN141" s="97"/>
      <c r="FO141" s="97"/>
      <c r="FP141" s="97"/>
      <c r="FQ141" s="97"/>
      <c r="FR141" s="97"/>
      <c r="FS141" s="97"/>
      <c r="FT141" s="97"/>
      <c r="FU141" s="97"/>
      <c r="FV141" s="97"/>
      <c r="FW141" s="97"/>
      <c r="FX141" s="97"/>
      <c r="FY141" s="97"/>
      <c r="FZ141" s="97"/>
      <c r="GA141" s="97"/>
      <c r="GB141" s="97"/>
      <c r="GC141" s="97"/>
      <c r="GD141" s="97"/>
      <c r="GE141" s="97"/>
      <c r="GF141" s="97"/>
      <c r="GG141" s="97"/>
      <c r="GH141" s="97"/>
      <c r="GI141" s="97"/>
      <c r="GJ141" s="97"/>
      <c r="GK141" s="97"/>
      <c r="GL141" s="97"/>
      <c r="GM141" s="97"/>
      <c r="GN141" s="97"/>
      <c r="GO141" s="97"/>
      <c r="GP141" s="97"/>
      <c r="GQ141" s="97"/>
      <c r="GR141" s="97"/>
      <c r="GS141" s="97"/>
      <c r="GT141" s="97"/>
      <c r="GU141" s="97"/>
      <c r="GV141" s="97"/>
      <c r="GW141" s="97"/>
      <c r="GX141" s="97"/>
      <c r="GY141" s="97"/>
      <c r="GZ141" s="97"/>
      <c r="HA141" s="97"/>
      <c r="HB141" s="97"/>
      <c r="HC141" s="97"/>
      <c r="HD141" s="97"/>
      <c r="HE141" s="97"/>
      <c r="HF141" s="97"/>
      <c r="HG141" s="97"/>
      <c r="HH141" s="97"/>
      <c r="HI141" s="97"/>
      <c r="HJ141" s="97"/>
      <c r="HK141" s="97"/>
      <c r="HL141" s="97"/>
      <c r="HM141" s="97"/>
      <c r="HN141" s="97"/>
      <c r="HO141" s="97"/>
      <c r="HP141" s="97"/>
      <c r="HQ141" s="97"/>
      <c r="HR141" s="97"/>
      <c r="HS141" s="97"/>
      <c r="HT141" s="97"/>
      <c r="HU141" s="97"/>
      <c r="HV141" s="97"/>
      <c r="HW141" s="97"/>
      <c r="HX141" s="97"/>
      <c r="HY141" s="97"/>
      <c r="HZ141" s="97"/>
      <c r="IA141" s="97"/>
      <c r="IB141" s="97"/>
      <c r="IC141" s="97"/>
      <c r="ID141" s="97"/>
      <c r="IE141" s="97"/>
      <c r="IF141" s="97"/>
      <c r="IG141" s="97"/>
      <c r="IH141" s="97"/>
      <c r="II141" s="97"/>
      <c r="IJ141" s="97"/>
      <c r="IK141" s="97"/>
      <c r="IL141" s="97"/>
      <c r="IM141" s="97"/>
      <c r="IN141" s="97"/>
      <c r="IO141" s="97"/>
      <c r="IP141" s="97"/>
    </row>
    <row r="142" spans="7:250" ht="12.75">
      <c r="G142" s="97"/>
      <c r="H142" s="88"/>
      <c r="I142" s="97"/>
      <c r="J142" s="97"/>
      <c r="K142" s="97"/>
      <c r="L142" s="97"/>
      <c r="M142" s="97"/>
      <c r="N142" s="97"/>
      <c r="O142" s="97"/>
      <c r="P142" s="97"/>
      <c r="Q142" s="97"/>
      <c r="R142" s="97"/>
      <c r="S142" s="97"/>
      <c r="T142" s="97"/>
      <c r="U142" s="97"/>
      <c r="V142" s="97"/>
      <c r="W142" s="97"/>
      <c r="X142" s="97"/>
      <c r="Y142" s="97"/>
      <c r="Z142" s="97"/>
      <c r="AA142" s="97"/>
      <c r="AB142" s="97"/>
      <c r="AC142" s="97"/>
      <c r="AD142" s="97"/>
      <c r="AE142" s="97"/>
      <c r="AF142" s="97"/>
      <c r="AG142" s="97"/>
      <c r="AH142" s="97"/>
      <c r="AI142" s="97"/>
      <c r="AJ142" s="97"/>
      <c r="AK142" s="97"/>
      <c r="AL142" s="97"/>
      <c r="AM142" s="97"/>
      <c r="AN142" s="97"/>
      <c r="AO142" s="97"/>
      <c r="AP142" s="97"/>
      <c r="AQ142" s="97"/>
      <c r="AR142" s="97"/>
      <c r="AS142" s="97"/>
      <c r="AT142" s="97"/>
      <c r="AU142" s="97"/>
      <c r="AV142" s="97"/>
      <c r="AW142" s="97"/>
      <c r="AX142" s="97"/>
      <c r="AY142" s="97"/>
      <c r="AZ142" s="97"/>
      <c r="BA142" s="97"/>
      <c r="BB142" s="97"/>
      <c r="BC142" s="97"/>
      <c r="BD142" s="97"/>
      <c r="BE142" s="97"/>
      <c r="BF142" s="97"/>
      <c r="BG142" s="97"/>
      <c r="BH142" s="97"/>
      <c r="BI142" s="97"/>
      <c r="BJ142" s="97"/>
      <c r="BK142" s="97"/>
      <c r="BL142" s="97"/>
      <c r="BM142" s="97"/>
      <c r="BN142" s="97"/>
      <c r="BO142" s="97"/>
      <c r="BP142" s="97"/>
      <c r="BQ142" s="97"/>
      <c r="BR142" s="97"/>
      <c r="BS142" s="97"/>
      <c r="BT142" s="97"/>
      <c r="BU142" s="97"/>
      <c r="BV142" s="97"/>
      <c r="BW142" s="97"/>
      <c r="BX142" s="97"/>
      <c r="BY142" s="97"/>
      <c r="BZ142" s="97"/>
      <c r="CA142" s="97"/>
      <c r="CB142" s="97"/>
      <c r="CC142" s="97"/>
      <c r="CD142" s="97"/>
      <c r="CE142" s="97"/>
      <c r="CF142" s="97"/>
      <c r="CG142" s="97"/>
      <c r="CH142" s="97"/>
      <c r="CI142" s="97"/>
      <c r="CJ142" s="97"/>
      <c r="CK142" s="97"/>
      <c r="CL142" s="97"/>
      <c r="CM142" s="97"/>
      <c r="CN142" s="97"/>
      <c r="CO142" s="97"/>
      <c r="CP142" s="97"/>
      <c r="CQ142" s="97"/>
      <c r="CR142" s="97"/>
      <c r="CS142" s="97"/>
      <c r="CT142" s="97"/>
      <c r="CU142" s="97"/>
      <c r="CV142" s="97"/>
      <c r="CW142" s="97"/>
      <c r="CX142" s="97"/>
      <c r="CY142" s="97"/>
      <c r="CZ142" s="97"/>
      <c r="DA142" s="97"/>
      <c r="DB142" s="97"/>
      <c r="DC142" s="97"/>
      <c r="DD142" s="97"/>
      <c r="DE142" s="97"/>
      <c r="DF142" s="97"/>
      <c r="DG142" s="97"/>
      <c r="DH142" s="97"/>
      <c r="DI142" s="97"/>
      <c r="DJ142" s="97"/>
      <c r="DK142" s="97"/>
      <c r="DL142" s="97"/>
      <c r="DM142" s="97"/>
      <c r="DN142" s="97"/>
      <c r="DO142" s="97"/>
      <c r="DP142" s="97"/>
      <c r="DQ142" s="97"/>
      <c r="DR142" s="97"/>
      <c r="DS142" s="97"/>
      <c r="DT142" s="97"/>
      <c r="DU142" s="97"/>
      <c r="DV142" s="97"/>
      <c r="DW142" s="97"/>
      <c r="DX142" s="97"/>
      <c r="DY142" s="97"/>
      <c r="DZ142" s="97"/>
      <c r="EA142" s="97"/>
      <c r="EB142" s="97"/>
      <c r="EC142" s="97"/>
      <c r="ED142" s="97"/>
      <c r="EE142" s="97"/>
      <c r="EF142" s="97"/>
      <c r="EG142" s="97"/>
      <c r="EH142" s="97"/>
      <c r="EI142" s="97"/>
      <c r="EJ142" s="97"/>
      <c r="EK142" s="97"/>
      <c r="EL142" s="97"/>
      <c r="EM142" s="97"/>
      <c r="EN142" s="97"/>
      <c r="EO142" s="97"/>
      <c r="EP142" s="97"/>
      <c r="EQ142" s="97"/>
      <c r="ER142" s="97"/>
      <c r="ES142" s="97"/>
      <c r="ET142" s="97"/>
      <c r="EU142" s="97"/>
      <c r="EV142" s="97"/>
      <c r="EW142" s="97"/>
      <c r="EX142" s="97"/>
      <c r="EY142" s="97"/>
      <c r="EZ142" s="97"/>
      <c r="FA142" s="97"/>
      <c r="FB142" s="97"/>
      <c r="FC142" s="97"/>
      <c r="FD142" s="97"/>
      <c r="FE142" s="97"/>
      <c r="FF142" s="97"/>
      <c r="FG142" s="97"/>
      <c r="FH142" s="97"/>
      <c r="FI142" s="97"/>
      <c r="FJ142" s="97"/>
      <c r="FK142" s="97"/>
      <c r="FL142" s="97"/>
      <c r="FM142" s="97"/>
      <c r="FN142" s="97"/>
      <c r="FO142" s="97"/>
      <c r="FP142" s="97"/>
      <c r="FQ142" s="97"/>
      <c r="FR142" s="97"/>
      <c r="FS142" s="97"/>
      <c r="FT142" s="97"/>
      <c r="FU142" s="97"/>
      <c r="FV142" s="97"/>
      <c r="FW142" s="97"/>
      <c r="FX142" s="97"/>
      <c r="FY142" s="97"/>
      <c r="FZ142" s="97"/>
      <c r="GA142" s="97"/>
      <c r="GB142" s="97"/>
      <c r="GC142" s="97"/>
      <c r="GD142" s="97"/>
      <c r="GE142" s="97"/>
      <c r="GF142" s="97"/>
      <c r="GG142" s="97"/>
      <c r="GH142" s="97"/>
      <c r="GI142" s="97"/>
      <c r="GJ142" s="97"/>
      <c r="GK142" s="97"/>
      <c r="GL142" s="97"/>
      <c r="GM142" s="97"/>
      <c r="GN142" s="97"/>
      <c r="GO142" s="97"/>
      <c r="GP142" s="97"/>
      <c r="GQ142" s="97"/>
      <c r="GR142" s="97"/>
      <c r="GS142" s="97"/>
      <c r="GT142" s="97"/>
      <c r="GU142" s="97"/>
      <c r="GV142" s="97"/>
      <c r="GW142" s="97"/>
      <c r="GX142" s="97"/>
      <c r="GY142" s="97"/>
      <c r="GZ142" s="97"/>
      <c r="HA142" s="97"/>
      <c r="HB142" s="97"/>
      <c r="HC142" s="97"/>
      <c r="HD142" s="97"/>
      <c r="HE142" s="97"/>
      <c r="HF142" s="97"/>
      <c r="HG142" s="97"/>
      <c r="HH142" s="97"/>
      <c r="HI142" s="97"/>
      <c r="HJ142" s="97"/>
      <c r="HK142" s="97"/>
      <c r="HL142" s="97"/>
      <c r="HM142" s="97"/>
      <c r="HN142" s="97"/>
      <c r="HO142" s="97"/>
      <c r="HP142" s="97"/>
      <c r="HQ142" s="97"/>
      <c r="HR142" s="97"/>
      <c r="HS142" s="97"/>
      <c r="HT142" s="97"/>
      <c r="HU142" s="97"/>
      <c r="HV142" s="97"/>
      <c r="HW142" s="97"/>
      <c r="HX142" s="97"/>
      <c r="HY142" s="97"/>
      <c r="HZ142" s="97"/>
      <c r="IA142" s="97"/>
      <c r="IB142" s="97"/>
      <c r="IC142" s="97"/>
      <c r="ID142" s="97"/>
      <c r="IE142" s="97"/>
      <c r="IF142" s="97"/>
      <c r="IG142" s="97"/>
      <c r="IH142" s="97"/>
      <c r="II142" s="97"/>
      <c r="IJ142" s="97"/>
      <c r="IK142" s="97"/>
      <c r="IL142" s="97"/>
      <c r="IM142" s="97"/>
      <c r="IN142" s="97"/>
      <c r="IO142" s="97"/>
      <c r="IP142" s="97"/>
    </row>
    <row r="143" spans="7:250" ht="12.75">
      <c r="G143" s="97"/>
      <c r="H143" s="88"/>
      <c r="I143" s="97"/>
      <c r="J143" s="97"/>
      <c r="K143" s="97"/>
      <c r="L143" s="97"/>
      <c r="M143" s="97"/>
      <c r="N143" s="97"/>
      <c r="O143" s="97"/>
      <c r="P143" s="97"/>
      <c r="Q143" s="97"/>
      <c r="R143" s="97"/>
      <c r="S143" s="97"/>
      <c r="T143" s="97"/>
      <c r="U143" s="97"/>
      <c r="V143" s="97"/>
      <c r="W143" s="97"/>
      <c r="X143" s="97"/>
      <c r="Y143" s="97"/>
      <c r="Z143" s="97"/>
      <c r="AA143" s="97"/>
      <c r="AB143" s="97"/>
      <c r="AC143" s="97"/>
      <c r="AD143" s="97"/>
      <c r="AE143" s="97"/>
      <c r="AF143" s="97"/>
      <c r="AG143" s="97"/>
      <c r="AH143" s="97"/>
      <c r="AI143" s="97"/>
      <c r="AJ143" s="97"/>
      <c r="AK143" s="97"/>
      <c r="AL143" s="97"/>
      <c r="AM143" s="97"/>
      <c r="AN143" s="97"/>
      <c r="AO143" s="97"/>
      <c r="AP143" s="97"/>
      <c r="AQ143" s="97"/>
      <c r="AR143" s="97"/>
      <c r="AS143" s="97"/>
      <c r="AT143" s="97"/>
      <c r="AU143" s="97"/>
      <c r="AV143" s="97"/>
      <c r="AW143" s="97"/>
      <c r="AX143" s="97"/>
      <c r="AY143" s="97"/>
      <c r="AZ143" s="97"/>
      <c r="BA143" s="97"/>
      <c r="BB143" s="97"/>
      <c r="BC143" s="97"/>
      <c r="BD143" s="97"/>
      <c r="BE143" s="97"/>
      <c r="BF143" s="97"/>
      <c r="BG143" s="97"/>
      <c r="BH143" s="97"/>
      <c r="BI143" s="97"/>
      <c r="BJ143" s="97"/>
      <c r="BK143" s="97"/>
      <c r="BL143" s="97"/>
      <c r="BM143" s="97"/>
      <c r="BN143" s="97"/>
      <c r="BO143" s="97"/>
      <c r="BP143" s="97"/>
      <c r="BQ143" s="97"/>
      <c r="BR143" s="97"/>
      <c r="BS143" s="97"/>
      <c r="BT143" s="97"/>
      <c r="BU143" s="97"/>
      <c r="BV143" s="97"/>
      <c r="BW143" s="97"/>
      <c r="BX143" s="97"/>
      <c r="BY143" s="97"/>
      <c r="BZ143" s="97"/>
      <c r="CA143" s="97"/>
      <c r="CB143" s="97"/>
      <c r="CC143" s="97"/>
      <c r="CD143" s="97"/>
      <c r="CE143" s="97"/>
      <c r="CF143" s="97"/>
      <c r="CG143" s="97"/>
      <c r="CH143" s="97"/>
      <c r="CI143" s="97"/>
      <c r="CJ143" s="97"/>
      <c r="CK143" s="97"/>
      <c r="CL143" s="97"/>
      <c r="CM143" s="97"/>
      <c r="CN143" s="97"/>
      <c r="CO143" s="97"/>
      <c r="CP143" s="97"/>
      <c r="CQ143" s="97"/>
      <c r="CR143" s="97"/>
      <c r="CS143" s="97"/>
      <c r="CT143" s="97"/>
      <c r="CU143" s="97"/>
      <c r="CV143" s="97"/>
      <c r="CW143" s="97"/>
      <c r="CX143" s="97"/>
      <c r="CY143" s="97"/>
      <c r="CZ143" s="97"/>
      <c r="DA143" s="97"/>
      <c r="DB143" s="97"/>
      <c r="DC143" s="97"/>
      <c r="DD143" s="97"/>
      <c r="DE143" s="97"/>
      <c r="DF143" s="97"/>
      <c r="DG143" s="97"/>
      <c r="DH143" s="97"/>
      <c r="DI143" s="97"/>
      <c r="DJ143" s="97"/>
      <c r="DK143" s="97"/>
      <c r="DL143" s="97"/>
      <c r="DM143" s="97"/>
      <c r="DN143" s="97"/>
      <c r="DO143" s="97"/>
      <c r="DP143" s="97"/>
      <c r="DQ143" s="97"/>
      <c r="DR143" s="97"/>
      <c r="DS143" s="97"/>
      <c r="DT143" s="97"/>
      <c r="DU143" s="97"/>
      <c r="DV143" s="97"/>
      <c r="DW143" s="97"/>
      <c r="DX143" s="97"/>
      <c r="DY143" s="97"/>
      <c r="DZ143" s="97"/>
      <c r="EA143" s="97"/>
      <c r="EB143" s="97"/>
      <c r="EC143" s="97"/>
      <c r="ED143" s="97"/>
      <c r="EE143" s="97"/>
      <c r="EF143" s="97"/>
      <c r="EG143" s="97"/>
      <c r="EH143" s="97"/>
      <c r="EI143" s="97"/>
      <c r="EJ143" s="97"/>
      <c r="EK143" s="97"/>
      <c r="EL143" s="97"/>
      <c r="EM143" s="97"/>
      <c r="EN143" s="97"/>
      <c r="EO143" s="97"/>
      <c r="EP143" s="97"/>
      <c r="EQ143" s="97"/>
      <c r="ER143" s="97"/>
      <c r="ES143" s="97"/>
      <c r="ET143" s="97"/>
      <c r="EU143" s="97"/>
      <c r="EV143" s="97"/>
      <c r="EW143" s="97"/>
      <c r="EX143" s="97"/>
      <c r="EY143" s="97"/>
      <c r="EZ143" s="97"/>
      <c r="FA143" s="97"/>
      <c r="FB143" s="97"/>
      <c r="FC143" s="97"/>
      <c r="FD143" s="97"/>
      <c r="FE143" s="97"/>
      <c r="FF143" s="97"/>
      <c r="FG143" s="97"/>
      <c r="FH143" s="97"/>
      <c r="FI143" s="97"/>
      <c r="FJ143" s="97"/>
      <c r="FK143" s="97"/>
      <c r="FL143" s="97"/>
      <c r="FM143" s="97"/>
      <c r="FN143" s="97"/>
      <c r="FO143" s="97"/>
      <c r="FP143" s="97"/>
      <c r="FQ143" s="97"/>
      <c r="FR143" s="97"/>
      <c r="FS143" s="97"/>
      <c r="FT143" s="97"/>
      <c r="FU143" s="97"/>
      <c r="FV143" s="97"/>
      <c r="FW143" s="97"/>
      <c r="FX143" s="97"/>
      <c r="FY143" s="97"/>
      <c r="FZ143" s="97"/>
      <c r="GA143" s="97"/>
      <c r="GB143" s="97"/>
      <c r="GC143" s="97"/>
      <c r="GD143" s="97"/>
      <c r="GE143" s="97"/>
      <c r="GF143" s="97"/>
      <c r="GG143" s="97"/>
      <c r="GH143" s="97"/>
      <c r="GI143" s="97"/>
      <c r="GJ143" s="97"/>
      <c r="GK143" s="97"/>
      <c r="GL143" s="97"/>
      <c r="GM143" s="97"/>
      <c r="GN143" s="97"/>
      <c r="GO143" s="97"/>
      <c r="GP143" s="97"/>
      <c r="GQ143" s="97"/>
      <c r="GR143" s="97"/>
      <c r="GS143" s="97"/>
      <c r="GT143" s="97"/>
      <c r="GU143" s="97"/>
      <c r="GV143" s="97"/>
      <c r="GW143" s="97"/>
      <c r="GX143" s="97"/>
      <c r="GY143" s="97"/>
      <c r="GZ143" s="97"/>
      <c r="HA143" s="97"/>
      <c r="HB143" s="97"/>
      <c r="HC143" s="97"/>
      <c r="HD143" s="97"/>
      <c r="HE143" s="97"/>
      <c r="HF143" s="97"/>
      <c r="HG143" s="97"/>
      <c r="HH143" s="97"/>
      <c r="HI143" s="97"/>
      <c r="HJ143" s="97"/>
      <c r="HK143" s="97"/>
      <c r="HL143" s="97"/>
      <c r="HM143" s="97"/>
      <c r="HN143" s="97"/>
      <c r="HO143" s="97"/>
      <c r="HP143" s="97"/>
      <c r="HQ143" s="97"/>
      <c r="HR143" s="97"/>
      <c r="HS143" s="97"/>
      <c r="HT143" s="97"/>
      <c r="HU143" s="97"/>
      <c r="HV143" s="97"/>
      <c r="HW143" s="97"/>
      <c r="HX143" s="97"/>
      <c r="HY143" s="97"/>
      <c r="HZ143" s="97"/>
      <c r="IA143" s="97"/>
      <c r="IB143" s="97"/>
      <c r="IC143" s="97"/>
      <c r="ID143" s="97"/>
      <c r="IE143" s="97"/>
      <c r="IF143" s="97"/>
      <c r="IG143" s="97"/>
      <c r="IH143" s="97"/>
      <c r="II143" s="97"/>
      <c r="IJ143" s="97"/>
      <c r="IK143" s="97"/>
      <c r="IL143" s="97"/>
      <c r="IM143" s="97"/>
      <c r="IN143" s="97"/>
      <c r="IO143" s="97"/>
      <c r="IP143" s="97"/>
    </row>
    <row r="144" spans="7:250" ht="12.75">
      <c r="G144" s="97"/>
      <c r="H144" s="88"/>
      <c r="I144" s="97"/>
      <c r="J144" s="97"/>
      <c r="K144" s="97"/>
      <c r="L144" s="97"/>
      <c r="M144" s="97"/>
      <c r="N144" s="97"/>
      <c r="O144" s="97"/>
      <c r="P144" s="97"/>
      <c r="Q144" s="97"/>
      <c r="R144" s="97"/>
      <c r="S144" s="97"/>
      <c r="T144" s="97"/>
      <c r="U144" s="97"/>
      <c r="V144" s="97"/>
      <c r="W144" s="97"/>
      <c r="X144" s="97"/>
      <c r="Y144" s="97"/>
      <c r="Z144" s="97"/>
      <c r="AA144" s="97"/>
      <c r="AB144" s="97"/>
      <c r="AC144" s="97"/>
      <c r="AD144" s="97"/>
      <c r="AE144" s="97"/>
      <c r="AF144" s="97"/>
      <c r="AG144" s="97"/>
      <c r="AH144" s="97"/>
      <c r="AI144" s="97"/>
      <c r="AJ144" s="97"/>
      <c r="AK144" s="97"/>
      <c r="AL144" s="97"/>
      <c r="AM144" s="97"/>
      <c r="AN144" s="97"/>
      <c r="AO144" s="97"/>
      <c r="AP144" s="97"/>
      <c r="AQ144" s="97"/>
      <c r="AR144" s="97"/>
      <c r="AS144" s="97"/>
      <c r="AT144" s="97"/>
      <c r="AU144" s="97"/>
      <c r="AV144" s="97"/>
      <c r="AW144" s="97"/>
      <c r="AX144" s="97"/>
      <c r="AY144" s="97"/>
      <c r="AZ144" s="97"/>
      <c r="BA144" s="97"/>
      <c r="BB144" s="97"/>
      <c r="BC144" s="97"/>
      <c r="BD144" s="97"/>
      <c r="BE144" s="97"/>
      <c r="BF144" s="97"/>
      <c r="BG144" s="97"/>
      <c r="BH144" s="97"/>
      <c r="BI144" s="97"/>
      <c r="BJ144" s="97"/>
      <c r="BK144" s="97"/>
      <c r="BL144" s="97"/>
      <c r="BM144" s="97"/>
      <c r="BN144" s="97"/>
      <c r="BO144" s="97"/>
      <c r="BP144" s="97"/>
      <c r="BQ144" s="97"/>
      <c r="BR144" s="97"/>
      <c r="BS144" s="97"/>
      <c r="BT144" s="97"/>
      <c r="BU144" s="97"/>
      <c r="BV144" s="97"/>
      <c r="BW144" s="97"/>
      <c r="BX144" s="97"/>
      <c r="BY144" s="97"/>
      <c r="BZ144" s="97"/>
      <c r="CA144" s="97"/>
      <c r="CB144" s="97"/>
      <c r="CC144" s="97"/>
      <c r="CD144" s="97"/>
      <c r="CE144" s="97"/>
      <c r="CF144" s="97"/>
      <c r="CG144" s="97"/>
      <c r="CH144" s="97"/>
      <c r="CI144" s="97"/>
      <c r="CJ144" s="97"/>
      <c r="CK144" s="97"/>
      <c r="CL144" s="97"/>
      <c r="CM144" s="97"/>
      <c r="CN144" s="97"/>
      <c r="CO144" s="97"/>
      <c r="CP144" s="97"/>
      <c r="CQ144" s="97"/>
      <c r="CR144" s="97"/>
      <c r="CS144" s="97"/>
      <c r="CT144" s="97"/>
      <c r="CU144" s="97"/>
      <c r="CV144" s="97"/>
      <c r="CW144" s="97"/>
      <c r="CX144" s="97"/>
      <c r="CY144" s="97"/>
      <c r="CZ144" s="97"/>
      <c r="DA144" s="97"/>
      <c r="DB144" s="97"/>
      <c r="DC144" s="97"/>
      <c r="DD144" s="97"/>
      <c r="DE144" s="97"/>
      <c r="DF144" s="97"/>
      <c r="DG144" s="97"/>
      <c r="DH144" s="97"/>
      <c r="DI144" s="97"/>
      <c r="DJ144" s="97"/>
      <c r="DK144" s="97"/>
      <c r="DL144" s="97"/>
      <c r="DM144" s="97"/>
      <c r="DN144" s="97"/>
      <c r="DO144" s="97"/>
      <c r="DP144" s="97"/>
      <c r="DQ144" s="97"/>
      <c r="DR144" s="97"/>
      <c r="DS144" s="97"/>
      <c r="DT144" s="97"/>
      <c r="DU144" s="97"/>
      <c r="DV144" s="97"/>
      <c r="DW144" s="97"/>
      <c r="DX144" s="97"/>
      <c r="DY144" s="97"/>
      <c r="DZ144" s="97"/>
      <c r="EA144" s="97"/>
      <c r="EB144" s="97"/>
      <c r="EC144" s="97"/>
      <c r="ED144" s="97"/>
      <c r="EE144" s="97"/>
      <c r="EF144" s="97"/>
      <c r="EG144" s="97"/>
      <c r="EH144" s="97"/>
      <c r="EI144" s="97"/>
      <c r="EJ144" s="97"/>
      <c r="EK144" s="97"/>
      <c r="EL144" s="97"/>
      <c r="EM144" s="97"/>
      <c r="EN144" s="97"/>
      <c r="EO144" s="97"/>
      <c r="EP144" s="97"/>
      <c r="EQ144" s="97"/>
      <c r="ER144" s="97"/>
      <c r="ES144" s="97"/>
      <c r="ET144" s="97"/>
      <c r="EU144" s="97"/>
      <c r="EV144" s="97"/>
      <c r="EW144" s="97"/>
      <c r="EX144" s="97"/>
      <c r="EY144" s="97"/>
      <c r="EZ144" s="97"/>
      <c r="FA144" s="97"/>
      <c r="FB144" s="97"/>
      <c r="FC144" s="97"/>
      <c r="FD144" s="97"/>
      <c r="FE144" s="97"/>
      <c r="FF144" s="97"/>
      <c r="FG144" s="97"/>
      <c r="FH144" s="97"/>
      <c r="FI144" s="97"/>
      <c r="FJ144" s="97"/>
      <c r="FK144" s="97"/>
      <c r="FL144" s="97"/>
      <c r="FM144" s="97"/>
      <c r="FN144" s="97"/>
      <c r="FO144" s="97"/>
      <c r="FP144" s="97"/>
      <c r="FQ144" s="97"/>
      <c r="FR144" s="97"/>
      <c r="FS144" s="97"/>
      <c r="FT144" s="97"/>
      <c r="FU144" s="97"/>
      <c r="FV144" s="97"/>
      <c r="FW144" s="97"/>
      <c r="FX144" s="97"/>
      <c r="FY144" s="97"/>
      <c r="FZ144" s="97"/>
      <c r="GA144" s="97"/>
      <c r="GB144" s="97"/>
      <c r="GC144" s="97"/>
      <c r="GD144" s="97"/>
      <c r="GE144" s="97"/>
      <c r="GF144" s="97"/>
      <c r="GG144" s="97"/>
      <c r="GH144" s="97"/>
      <c r="GI144" s="97"/>
      <c r="GJ144" s="97"/>
      <c r="GK144" s="97"/>
      <c r="GL144" s="97"/>
      <c r="GM144" s="97"/>
      <c r="GN144" s="97"/>
      <c r="GO144" s="97"/>
      <c r="GP144" s="97"/>
      <c r="GQ144" s="97"/>
      <c r="GR144" s="97"/>
      <c r="GS144" s="97"/>
      <c r="GT144" s="97"/>
      <c r="GU144" s="97"/>
      <c r="GV144" s="97"/>
      <c r="GW144" s="97"/>
      <c r="GX144" s="97"/>
      <c r="GY144" s="97"/>
      <c r="GZ144" s="97"/>
      <c r="HA144" s="97"/>
      <c r="HB144" s="97"/>
      <c r="HC144" s="97"/>
      <c r="HD144" s="97"/>
      <c r="HE144" s="97"/>
      <c r="HF144" s="97"/>
      <c r="HG144" s="97"/>
      <c r="HH144" s="97"/>
      <c r="HI144" s="97"/>
      <c r="HJ144" s="97"/>
      <c r="HK144" s="97"/>
      <c r="HL144" s="97"/>
      <c r="HM144" s="97"/>
      <c r="HN144" s="97"/>
      <c r="HO144" s="97"/>
      <c r="HP144" s="97"/>
      <c r="HQ144" s="97"/>
      <c r="HR144" s="97"/>
      <c r="HS144" s="97"/>
      <c r="HT144" s="97"/>
      <c r="HU144" s="97"/>
      <c r="HV144" s="97"/>
      <c r="HW144" s="97"/>
      <c r="HX144" s="97"/>
      <c r="HY144" s="97"/>
      <c r="HZ144" s="97"/>
      <c r="IA144" s="97"/>
      <c r="IB144" s="97"/>
      <c r="IC144" s="97"/>
      <c r="ID144" s="97"/>
      <c r="IE144" s="97"/>
      <c r="IF144" s="97"/>
      <c r="IG144" s="97"/>
      <c r="IH144" s="97"/>
      <c r="II144" s="97"/>
      <c r="IJ144" s="97"/>
      <c r="IK144" s="97"/>
      <c r="IL144" s="97"/>
      <c r="IM144" s="97"/>
      <c r="IN144" s="97"/>
      <c r="IO144" s="97"/>
      <c r="IP144" s="97"/>
    </row>
    <row r="145" spans="7:250" ht="12.75">
      <c r="G145" s="97"/>
      <c r="H145" s="88"/>
      <c r="I145" s="97"/>
      <c r="J145" s="97"/>
      <c r="K145" s="97"/>
      <c r="L145" s="97"/>
      <c r="M145" s="97"/>
      <c r="N145" s="97"/>
      <c r="O145" s="97"/>
      <c r="P145" s="97"/>
      <c r="Q145" s="97"/>
      <c r="R145" s="97"/>
      <c r="S145" s="97"/>
      <c r="T145" s="97"/>
      <c r="U145" s="97"/>
      <c r="V145" s="97"/>
      <c r="W145" s="97"/>
      <c r="X145" s="97"/>
      <c r="Y145" s="97"/>
      <c r="Z145" s="97"/>
      <c r="AA145" s="97"/>
      <c r="AB145" s="97"/>
      <c r="AC145" s="97"/>
      <c r="AD145" s="97"/>
      <c r="AE145" s="97"/>
      <c r="AF145" s="97"/>
      <c r="AG145" s="97"/>
      <c r="AH145" s="97"/>
      <c r="AI145" s="97"/>
      <c r="AJ145" s="97"/>
      <c r="AK145" s="97"/>
      <c r="AL145" s="97"/>
      <c r="AM145" s="97"/>
      <c r="AN145" s="97"/>
      <c r="AO145" s="97"/>
      <c r="AP145" s="97"/>
      <c r="AQ145" s="97"/>
      <c r="AR145" s="97"/>
      <c r="AS145" s="97"/>
      <c r="AT145" s="97"/>
      <c r="AU145" s="97"/>
      <c r="AV145" s="97"/>
      <c r="AW145" s="97"/>
      <c r="AX145" s="97"/>
      <c r="AY145" s="97"/>
      <c r="AZ145" s="97"/>
      <c r="BA145" s="97"/>
      <c r="BB145" s="97"/>
      <c r="BC145" s="97"/>
      <c r="BD145" s="97"/>
      <c r="BE145" s="97"/>
      <c r="BF145" s="97"/>
      <c r="BG145" s="97"/>
      <c r="BH145" s="97"/>
      <c r="BI145" s="97"/>
      <c r="BJ145" s="97"/>
      <c r="BK145" s="97"/>
      <c r="BL145" s="97"/>
      <c r="BM145" s="97"/>
      <c r="BN145" s="97"/>
      <c r="BO145" s="97"/>
      <c r="BP145" s="97"/>
      <c r="BQ145" s="97"/>
      <c r="BR145" s="97"/>
      <c r="BS145" s="97"/>
      <c r="BT145" s="97"/>
      <c r="BU145" s="97"/>
      <c r="BV145" s="97"/>
      <c r="BW145" s="97"/>
      <c r="BX145" s="97"/>
      <c r="BY145" s="97"/>
      <c r="BZ145" s="97"/>
      <c r="CA145" s="97"/>
      <c r="CB145" s="97"/>
      <c r="CC145" s="97"/>
      <c r="CD145" s="97"/>
      <c r="CE145" s="97"/>
      <c r="CF145" s="97"/>
      <c r="CG145" s="97"/>
      <c r="CH145" s="97"/>
      <c r="CI145" s="97"/>
      <c r="CJ145" s="97"/>
      <c r="CK145" s="97"/>
      <c r="CL145" s="97"/>
      <c r="CM145" s="97"/>
      <c r="CN145" s="97"/>
      <c r="CO145" s="97"/>
      <c r="CP145" s="97"/>
      <c r="CQ145" s="97"/>
      <c r="CR145" s="97"/>
      <c r="CS145" s="97"/>
      <c r="CT145" s="97"/>
      <c r="CU145" s="97"/>
      <c r="CV145" s="97"/>
      <c r="CW145" s="97"/>
      <c r="CX145" s="97"/>
      <c r="CY145" s="97"/>
      <c r="CZ145" s="97"/>
      <c r="DA145" s="97"/>
      <c r="DB145" s="97"/>
      <c r="DC145" s="97"/>
      <c r="DD145" s="97"/>
      <c r="DE145" s="97"/>
      <c r="DF145" s="97"/>
      <c r="DG145" s="97"/>
      <c r="DH145" s="97"/>
      <c r="DI145" s="97"/>
      <c r="DJ145" s="97"/>
      <c r="DK145" s="97"/>
      <c r="DL145" s="97"/>
      <c r="DM145" s="97"/>
      <c r="DN145" s="97"/>
      <c r="DO145" s="97"/>
      <c r="DP145" s="97"/>
      <c r="DQ145" s="97"/>
      <c r="DR145" s="97"/>
      <c r="DS145" s="97"/>
      <c r="DT145" s="97"/>
      <c r="DU145" s="97"/>
      <c r="DV145" s="97"/>
      <c r="DW145" s="97"/>
      <c r="DX145" s="97"/>
      <c r="DY145" s="97"/>
      <c r="DZ145" s="97"/>
      <c r="EA145" s="97"/>
      <c r="EB145" s="97"/>
      <c r="EC145" s="97"/>
      <c r="ED145" s="97"/>
      <c r="EE145" s="97"/>
      <c r="EF145" s="97"/>
      <c r="EG145" s="97"/>
      <c r="EH145" s="97"/>
      <c r="EI145" s="97"/>
      <c r="EJ145" s="97"/>
      <c r="EK145" s="97"/>
      <c r="EL145" s="97"/>
      <c r="EM145" s="97"/>
      <c r="EN145" s="97"/>
      <c r="EO145" s="97"/>
      <c r="EP145" s="97"/>
      <c r="EQ145" s="97"/>
      <c r="ER145" s="97"/>
      <c r="ES145" s="97"/>
      <c r="ET145" s="97"/>
      <c r="EU145" s="97"/>
      <c r="EV145" s="97"/>
      <c r="EW145" s="97"/>
      <c r="EX145" s="97"/>
      <c r="EY145" s="97"/>
      <c r="EZ145" s="97"/>
      <c r="FA145" s="97"/>
      <c r="FB145" s="97"/>
      <c r="FC145" s="97"/>
      <c r="FD145" s="97"/>
      <c r="FE145" s="97"/>
      <c r="FF145" s="97"/>
      <c r="FG145" s="97"/>
      <c r="FH145" s="97"/>
      <c r="FI145" s="97"/>
      <c r="FJ145" s="97"/>
      <c r="FK145" s="97"/>
      <c r="FL145" s="97"/>
      <c r="FM145" s="97"/>
      <c r="FN145" s="97"/>
      <c r="FO145" s="97"/>
      <c r="FP145" s="97"/>
      <c r="FQ145" s="97"/>
      <c r="FR145" s="97"/>
      <c r="FS145" s="97"/>
      <c r="FT145" s="97"/>
      <c r="FU145" s="97"/>
      <c r="FV145" s="97"/>
      <c r="FW145" s="97"/>
      <c r="FX145" s="97"/>
      <c r="FY145" s="97"/>
      <c r="FZ145" s="97"/>
      <c r="GA145" s="97"/>
      <c r="GB145" s="97"/>
      <c r="GC145" s="97"/>
      <c r="GD145" s="97"/>
      <c r="GE145" s="97"/>
      <c r="GF145" s="97"/>
      <c r="GG145" s="97"/>
      <c r="GH145" s="97"/>
      <c r="GI145" s="97"/>
      <c r="GJ145" s="97"/>
      <c r="GK145" s="97"/>
      <c r="GL145" s="97"/>
      <c r="GM145" s="97"/>
      <c r="GN145" s="97"/>
      <c r="GO145" s="97"/>
      <c r="GP145" s="97"/>
      <c r="GQ145" s="97"/>
      <c r="GR145" s="97"/>
      <c r="GS145" s="97"/>
      <c r="GT145" s="97"/>
      <c r="GU145" s="97"/>
      <c r="GV145" s="97"/>
      <c r="GW145" s="97"/>
      <c r="GX145" s="97"/>
      <c r="GY145" s="97"/>
      <c r="GZ145" s="97"/>
      <c r="HA145" s="97"/>
      <c r="HB145" s="97"/>
      <c r="HC145" s="97"/>
      <c r="HD145" s="97"/>
      <c r="HE145" s="97"/>
      <c r="HF145" s="97"/>
      <c r="HG145" s="97"/>
      <c r="HH145" s="97"/>
      <c r="HI145" s="97"/>
      <c r="HJ145" s="97"/>
      <c r="HK145" s="97"/>
      <c r="HL145" s="97"/>
      <c r="HM145" s="97"/>
      <c r="HN145" s="97"/>
      <c r="HO145" s="97"/>
      <c r="HP145" s="97"/>
      <c r="HQ145" s="97"/>
      <c r="HR145" s="97"/>
      <c r="HS145" s="97"/>
      <c r="HT145" s="97"/>
      <c r="HU145" s="97"/>
      <c r="HV145" s="97"/>
      <c r="HW145" s="97"/>
      <c r="HX145" s="97"/>
      <c r="HY145" s="97"/>
      <c r="HZ145" s="97"/>
      <c r="IA145" s="97"/>
      <c r="IB145" s="97"/>
      <c r="IC145" s="97"/>
      <c r="ID145" s="97"/>
      <c r="IE145" s="97"/>
      <c r="IF145" s="97"/>
      <c r="IG145" s="97"/>
      <c r="IH145" s="97"/>
      <c r="II145" s="97"/>
      <c r="IJ145" s="97"/>
      <c r="IK145" s="97"/>
      <c r="IL145" s="97"/>
      <c r="IM145" s="97"/>
      <c r="IN145" s="97"/>
      <c r="IO145" s="97"/>
      <c r="IP145" s="97"/>
    </row>
    <row r="146" spans="7:250" ht="12.75">
      <c r="G146" s="97"/>
      <c r="H146" s="88"/>
      <c r="I146" s="97"/>
      <c r="J146" s="97"/>
      <c r="K146" s="97"/>
      <c r="L146" s="97"/>
      <c r="M146" s="97"/>
      <c r="N146" s="97"/>
      <c r="O146" s="97"/>
      <c r="P146" s="97"/>
      <c r="Q146" s="97"/>
      <c r="R146" s="97"/>
      <c r="S146" s="97"/>
      <c r="T146" s="97"/>
      <c r="U146" s="97"/>
      <c r="V146" s="97"/>
      <c r="W146" s="97"/>
      <c r="X146" s="97"/>
      <c r="Y146" s="97"/>
      <c r="Z146" s="97"/>
      <c r="AA146" s="97"/>
      <c r="AB146" s="97"/>
      <c r="AC146" s="97"/>
      <c r="AD146" s="97"/>
      <c r="AE146" s="97"/>
      <c r="AF146" s="97"/>
      <c r="AG146" s="97"/>
      <c r="AH146" s="97"/>
      <c r="AI146" s="97"/>
      <c r="AJ146" s="97"/>
      <c r="AK146" s="97"/>
      <c r="AL146" s="97"/>
      <c r="AM146" s="97"/>
      <c r="AN146" s="97"/>
      <c r="AO146" s="97"/>
      <c r="AP146" s="97"/>
      <c r="AQ146" s="97"/>
      <c r="AR146" s="97"/>
      <c r="AS146" s="97"/>
      <c r="AT146" s="97"/>
      <c r="AU146" s="97"/>
      <c r="AV146" s="97"/>
      <c r="AW146" s="97"/>
      <c r="AX146" s="97"/>
      <c r="AY146" s="97"/>
      <c r="AZ146" s="97"/>
      <c r="BA146" s="97"/>
      <c r="BB146" s="97"/>
      <c r="BC146" s="97"/>
      <c r="BD146" s="97"/>
      <c r="BE146" s="97"/>
      <c r="BF146" s="97"/>
      <c r="BG146" s="97"/>
      <c r="BH146" s="97"/>
      <c r="BI146" s="97"/>
      <c r="BJ146" s="97"/>
      <c r="BK146" s="97"/>
      <c r="BL146" s="97"/>
      <c r="BM146" s="97"/>
      <c r="BN146" s="97"/>
      <c r="BO146" s="97"/>
      <c r="BP146" s="97"/>
      <c r="BQ146" s="97"/>
      <c r="BR146" s="97"/>
      <c r="BS146" s="97"/>
      <c r="BT146" s="97"/>
      <c r="BU146" s="97"/>
      <c r="BV146" s="97"/>
      <c r="BW146" s="97"/>
      <c r="BX146" s="97"/>
      <c r="BY146" s="97"/>
      <c r="BZ146" s="97"/>
      <c r="CA146" s="97"/>
      <c r="CB146" s="97"/>
      <c r="CC146" s="97"/>
      <c r="CD146" s="97"/>
      <c r="CE146" s="97"/>
      <c r="CF146" s="97"/>
      <c r="CG146" s="97"/>
      <c r="CH146" s="97"/>
      <c r="CI146" s="97"/>
      <c r="CJ146" s="97"/>
      <c r="CK146" s="97"/>
      <c r="CL146" s="97"/>
      <c r="CM146" s="97"/>
      <c r="CN146" s="97"/>
      <c r="CO146" s="97"/>
      <c r="CP146" s="97"/>
      <c r="CQ146" s="97"/>
      <c r="CR146" s="97"/>
      <c r="CS146" s="97"/>
      <c r="CT146" s="97"/>
      <c r="CU146" s="97"/>
      <c r="CV146" s="97"/>
      <c r="CW146" s="97"/>
      <c r="CX146" s="97"/>
      <c r="CY146" s="97"/>
      <c r="CZ146" s="97"/>
      <c r="DA146" s="97"/>
      <c r="DB146" s="97"/>
      <c r="DC146" s="97"/>
      <c r="DD146" s="97"/>
      <c r="DE146" s="97"/>
      <c r="DF146" s="97"/>
      <c r="DG146" s="97"/>
      <c r="DH146" s="97"/>
      <c r="DI146" s="97"/>
      <c r="DJ146" s="97"/>
      <c r="DK146" s="97"/>
      <c r="DL146" s="97"/>
      <c r="DM146" s="97"/>
      <c r="DN146" s="97"/>
      <c r="DO146" s="97"/>
      <c r="DP146" s="97"/>
      <c r="DQ146" s="97"/>
      <c r="DR146" s="97"/>
      <c r="DS146" s="97"/>
      <c r="DT146" s="97"/>
      <c r="DU146" s="97"/>
      <c r="DV146" s="97"/>
      <c r="DW146" s="97"/>
      <c r="DX146" s="97"/>
      <c r="DY146" s="97"/>
      <c r="DZ146" s="97"/>
      <c r="EA146" s="97"/>
      <c r="EB146" s="97"/>
      <c r="EC146" s="97"/>
      <c r="ED146" s="97"/>
      <c r="EE146" s="97"/>
      <c r="EF146" s="97"/>
      <c r="EG146" s="97"/>
      <c r="EH146" s="97"/>
      <c r="EI146" s="97"/>
      <c r="EJ146" s="97"/>
      <c r="EK146" s="97"/>
      <c r="EL146" s="97"/>
      <c r="EM146" s="97"/>
      <c r="EN146" s="97"/>
      <c r="EO146" s="97"/>
      <c r="EP146" s="97"/>
      <c r="EQ146" s="97"/>
      <c r="ER146" s="97"/>
      <c r="ES146" s="97"/>
      <c r="ET146" s="97"/>
      <c r="EU146" s="97"/>
      <c r="EV146" s="97"/>
      <c r="EW146" s="97"/>
      <c r="EX146" s="97"/>
      <c r="EY146" s="97"/>
      <c r="EZ146" s="97"/>
      <c r="FA146" s="97"/>
      <c r="FB146" s="97"/>
      <c r="FC146" s="97"/>
      <c r="FD146" s="97"/>
      <c r="FE146" s="97"/>
      <c r="FF146" s="97"/>
      <c r="FG146" s="97"/>
      <c r="FH146" s="97"/>
      <c r="FI146" s="97"/>
      <c r="FJ146" s="97"/>
      <c r="FK146" s="97"/>
      <c r="FL146" s="97"/>
      <c r="FM146" s="97"/>
      <c r="FN146" s="97"/>
      <c r="FO146" s="97"/>
      <c r="FP146" s="97"/>
      <c r="FQ146" s="97"/>
      <c r="FR146" s="97"/>
      <c r="FS146" s="97"/>
      <c r="FT146" s="97"/>
      <c r="FU146" s="97"/>
      <c r="FV146" s="97"/>
      <c r="FW146" s="97"/>
      <c r="FX146" s="97"/>
      <c r="FY146" s="97"/>
      <c r="FZ146" s="97"/>
      <c r="GA146" s="97"/>
      <c r="GB146" s="97"/>
      <c r="GC146" s="97"/>
      <c r="GD146" s="97"/>
      <c r="GE146" s="97"/>
      <c r="GF146" s="97"/>
      <c r="GG146" s="97"/>
      <c r="GH146" s="97"/>
      <c r="GI146" s="97"/>
      <c r="GJ146" s="97"/>
      <c r="GK146" s="97"/>
      <c r="GL146" s="97"/>
      <c r="GM146" s="97"/>
      <c r="GN146" s="97"/>
      <c r="GO146" s="97"/>
      <c r="GP146" s="97"/>
      <c r="GQ146" s="97"/>
      <c r="GR146" s="97"/>
      <c r="GS146" s="97"/>
      <c r="GT146" s="97"/>
      <c r="GU146" s="97"/>
      <c r="GV146" s="97"/>
      <c r="GW146" s="97"/>
      <c r="GX146" s="97"/>
      <c r="GY146" s="97"/>
      <c r="GZ146" s="97"/>
      <c r="HA146" s="97"/>
      <c r="HB146" s="97"/>
      <c r="HC146" s="97"/>
      <c r="HD146" s="97"/>
      <c r="HE146" s="97"/>
      <c r="HF146" s="97"/>
      <c r="HG146" s="97"/>
      <c r="HH146" s="97"/>
      <c r="HI146" s="97"/>
      <c r="HJ146" s="97"/>
      <c r="HK146" s="97"/>
      <c r="HL146" s="97"/>
      <c r="HM146" s="97"/>
      <c r="HN146" s="97"/>
      <c r="HO146" s="97"/>
      <c r="HP146" s="97"/>
      <c r="HQ146" s="97"/>
      <c r="HR146" s="97"/>
      <c r="HS146" s="97"/>
      <c r="HT146" s="97"/>
      <c r="HU146" s="97"/>
      <c r="HV146" s="97"/>
      <c r="HW146" s="97"/>
      <c r="HX146" s="97"/>
      <c r="HY146" s="97"/>
      <c r="HZ146" s="97"/>
      <c r="IA146" s="97"/>
      <c r="IB146" s="97"/>
      <c r="IC146" s="97"/>
      <c r="ID146" s="97"/>
      <c r="IE146" s="97"/>
      <c r="IF146" s="97"/>
      <c r="IG146" s="97"/>
      <c r="IH146" s="97"/>
      <c r="II146" s="97"/>
      <c r="IJ146" s="97"/>
      <c r="IK146" s="97"/>
      <c r="IL146" s="97"/>
      <c r="IM146" s="97"/>
      <c r="IN146" s="97"/>
      <c r="IO146" s="97"/>
      <c r="IP146" s="97"/>
    </row>
    <row r="147" spans="7:250" ht="12.75">
      <c r="G147" s="97"/>
      <c r="H147" s="88"/>
      <c r="I147" s="97"/>
      <c r="J147" s="97"/>
      <c r="K147" s="97"/>
      <c r="L147" s="97"/>
      <c r="M147" s="97"/>
      <c r="N147" s="97"/>
      <c r="O147" s="97"/>
      <c r="P147" s="97"/>
      <c r="Q147" s="97"/>
      <c r="R147" s="97"/>
      <c r="S147" s="97"/>
      <c r="T147" s="97"/>
      <c r="U147" s="97"/>
      <c r="V147" s="97"/>
      <c r="W147" s="97"/>
      <c r="X147" s="97"/>
      <c r="Y147" s="97"/>
      <c r="Z147" s="97"/>
      <c r="AA147" s="97"/>
      <c r="AB147" s="97"/>
      <c r="AC147" s="97"/>
      <c r="AD147" s="97"/>
      <c r="AE147" s="97"/>
      <c r="AF147" s="97"/>
      <c r="AG147" s="97"/>
      <c r="AH147" s="97"/>
      <c r="AI147" s="97"/>
      <c r="AJ147" s="97"/>
      <c r="AK147" s="97"/>
      <c r="AL147" s="97"/>
      <c r="AM147" s="97"/>
      <c r="AN147" s="97"/>
      <c r="AO147" s="97"/>
      <c r="AP147" s="97"/>
      <c r="AQ147" s="97"/>
      <c r="AR147" s="97"/>
      <c r="AS147" s="97"/>
      <c r="AT147" s="97"/>
      <c r="AU147" s="97"/>
      <c r="AV147" s="97"/>
      <c r="AW147" s="97"/>
      <c r="AX147" s="97"/>
      <c r="AY147" s="97"/>
      <c r="AZ147" s="97"/>
      <c r="BA147" s="97"/>
      <c r="BB147" s="97"/>
      <c r="BC147" s="97"/>
      <c r="BD147" s="97"/>
      <c r="BE147" s="97"/>
      <c r="BF147" s="97"/>
      <c r="BG147" s="97"/>
      <c r="BH147" s="97"/>
      <c r="BI147" s="97"/>
      <c r="BJ147" s="97"/>
      <c r="BK147" s="97"/>
      <c r="BL147" s="97"/>
      <c r="BM147" s="97"/>
      <c r="BN147" s="97"/>
      <c r="BO147" s="97"/>
      <c r="BP147" s="97"/>
      <c r="BQ147" s="97"/>
      <c r="BR147" s="97"/>
      <c r="BS147" s="97"/>
      <c r="BT147" s="97"/>
      <c r="BU147" s="97"/>
      <c r="BV147" s="97"/>
      <c r="BW147" s="97"/>
      <c r="BX147" s="97"/>
      <c r="BY147" s="97"/>
      <c r="BZ147" s="97"/>
      <c r="CA147" s="97"/>
      <c r="CB147" s="97"/>
      <c r="CC147" s="97"/>
      <c r="CD147" s="97"/>
      <c r="CE147" s="97"/>
      <c r="CF147" s="97"/>
      <c r="CG147" s="97"/>
      <c r="CH147" s="97"/>
      <c r="CI147" s="97"/>
      <c r="CJ147" s="97"/>
      <c r="CK147" s="97"/>
      <c r="CL147" s="97"/>
      <c r="CM147" s="97"/>
      <c r="CN147" s="97"/>
      <c r="CO147" s="97"/>
      <c r="CP147" s="97"/>
      <c r="CQ147" s="97"/>
      <c r="CR147" s="97"/>
      <c r="CS147" s="97"/>
      <c r="CT147" s="97"/>
      <c r="CU147" s="97"/>
      <c r="CV147" s="97"/>
      <c r="CW147" s="97"/>
      <c r="CX147" s="97"/>
      <c r="CY147" s="97"/>
      <c r="CZ147" s="97"/>
      <c r="DA147" s="97"/>
      <c r="DB147" s="97"/>
      <c r="DC147" s="97"/>
      <c r="DD147" s="97"/>
      <c r="DE147" s="97"/>
      <c r="DF147" s="97"/>
      <c r="DG147" s="97"/>
      <c r="DH147" s="97"/>
      <c r="DI147" s="97"/>
      <c r="DJ147" s="97"/>
      <c r="DK147" s="97"/>
      <c r="DL147" s="97"/>
      <c r="DM147" s="97"/>
      <c r="DN147" s="97"/>
      <c r="DO147" s="97"/>
      <c r="DP147" s="97"/>
      <c r="DQ147" s="97"/>
      <c r="DR147" s="97"/>
      <c r="DS147" s="97"/>
      <c r="DT147" s="97"/>
      <c r="DU147" s="97"/>
      <c r="DV147" s="97"/>
      <c r="DW147" s="97"/>
      <c r="DX147" s="97"/>
      <c r="DY147" s="97"/>
      <c r="DZ147" s="97"/>
      <c r="EA147" s="97"/>
      <c r="EB147" s="97"/>
      <c r="EC147" s="97"/>
      <c r="ED147" s="97"/>
      <c r="EE147" s="97"/>
      <c r="EF147" s="97"/>
      <c r="EG147" s="97"/>
      <c r="EH147" s="97"/>
      <c r="EI147" s="97"/>
      <c r="EJ147" s="97"/>
      <c r="EK147" s="97"/>
      <c r="EL147" s="97"/>
      <c r="EM147" s="97"/>
      <c r="EN147" s="97"/>
      <c r="EO147" s="97"/>
      <c r="EP147" s="97"/>
      <c r="EQ147" s="97"/>
      <c r="ER147" s="97"/>
      <c r="ES147" s="97"/>
      <c r="ET147" s="97"/>
      <c r="EU147" s="97"/>
      <c r="EV147" s="97"/>
      <c r="EW147" s="97"/>
      <c r="EX147" s="97"/>
      <c r="EY147" s="97"/>
      <c r="EZ147" s="97"/>
      <c r="FA147" s="97"/>
      <c r="FB147" s="97"/>
      <c r="FC147" s="97"/>
      <c r="FD147" s="97"/>
      <c r="FE147" s="97"/>
      <c r="FF147" s="97"/>
      <c r="FG147" s="97"/>
      <c r="FH147" s="97"/>
      <c r="FI147" s="97"/>
      <c r="FJ147" s="97"/>
      <c r="FK147" s="97"/>
      <c r="FL147" s="97"/>
      <c r="FM147" s="97"/>
      <c r="FN147" s="97"/>
      <c r="FO147" s="97"/>
      <c r="FP147" s="97"/>
      <c r="FQ147" s="97"/>
      <c r="FR147" s="97"/>
      <c r="FS147" s="97"/>
      <c r="FT147" s="97"/>
      <c r="FU147" s="97"/>
      <c r="FV147" s="97"/>
      <c r="FW147" s="97"/>
      <c r="FX147" s="97"/>
      <c r="FY147" s="97"/>
      <c r="FZ147" s="97"/>
      <c r="GA147" s="97"/>
      <c r="GB147" s="97"/>
      <c r="GC147" s="97"/>
      <c r="GD147" s="97"/>
      <c r="GE147" s="97"/>
      <c r="GF147" s="97"/>
      <c r="GG147" s="97"/>
      <c r="GH147" s="97"/>
      <c r="GI147" s="97"/>
      <c r="GJ147" s="97"/>
      <c r="GK147" s="97"/>
      <c r="GL147" s="97"/>
      <c r="GM147" s="97"/>
      <c r="GN147" s="97"/>
      <c r="GO147" s="97"/>
      <c r="GP147" s="97"/>
      <c r="GQ147" s="97"/>
      <c r="GR147" s="97"/>
      <c r="GS147" s="97"/>
      <c r="GT147" s="97"/>
      <c r="GU147" s="97"/>
      <c r="GV147" s="97"/>
      <c r="GW147" s="97"/>
      <c r="GX147" s="97"/>
      <c r="GY147" s="97"/>
      <c r="GZ147" s="97"/>
      <c r="HA147" s="97"/>
      <c r="HB147" s="97"/>
      <c r="HC147" s="97"/>
      <c r="HD147" s="97"/>
      <c r="HE147" s="97"/>
      <c r="HF147" s="97"/>
      <c r="HG147" s="97"/>
      <c r="HH147" s="97"/>
      <c r="HI147" s="97"/>
      <c r="HJ147" s="97"/>
      <c r="HK147" s="97"/>
      <c r="HL147" s="97"/>
      <c r="HM147" s="97"/>
      <c r="HN147" s="97"/>
      <c r="HO147" s="97"/>
      <c r="HP147" s="97"/>
      <c r="HQ147" s="97"/>
      <c r="HR147" s="97"/>
      <c r="HS147" s="97"/>
      <c r="HT147" s="97"/>
      <c r="HU147" s="97"/>
      <c r="HV147" s="97"/>
      <c r="HW147" s="97"/>
      <c r="HX147" s="97"/>
      <c r="HY147" s="97"/>
      <c r="HZ147" s="97"/>
      <c r="IA147" s="97"/>
      <c r="IB147" s="97"/>
      <c r="IC147" s="97"/>
      <c r="ID147" s="97"/>
      <c r="IE147" s="97"/>
      <c r="IF147" s="97"/>
      <c r="IG147" s="97"/>
      <c r="IH147" s="97"/>
      <c r="II147" s="97"/>
      <c r="IJ147" s="97"/>
      <c r="IK147" s="97"/>
      <c r="IL147" s="97"/>
      <c r="IM147" s="97"/>
      <c r="IN147" s="97"/>
      <c r="IO147" s="97"/>
      <c r="IP147" s="97"/>
    </row>
    <row r="148" spans="7:250" ht="12.75">
      <c r="G148" s="97"/>
      <c r="H148" s="88"/>
      <c r="I148" s="97"/>
      <c r="J148" s="97"/>
      <c r="K148" s="97"/>
      <c r="L148" s="97"/>
      <c r="M148" s="97"/>
      <c r="N148" s="97"/>
      <c r="O148" s="97"/>
      <c r="P148" s="97"/>
      <c r="Q148" s="97"/>
      <c r="R148" s="97"/>
      <c r="S148" s="97"/>
      <c r="T148" s="97"/>
      <c r="U148" s="97"/>
      <c r="V148" s="97"/>
      <c r="W148" s="97"/>
      <c r="X148" s="97"/>
      <c r="Y148" s="97"/>
      <c r="Z148" s="97"/>
      <c r="AA148" s="97"/>
      <c r="AB148" s="97"/>
      <c r="AC148" s="97"/>
      <c r="AD148" s="97"/>
      <c r="AE148" s="97"/>
      <c r="AF148" s="97"/>
      <c r="AG148" s="97"/>
      <c r="AH148" s="97"/>
      <c r="AI148" s="97"/>
      <c r="AJ148" s="97"/>
      <c r="AK148" s="97"/>
      <c r="AL148" s="97"/>
      <c r="AM148" s="97"/>
      <c r="AN148" s="97"/>
      <c r="AO148" s="97"/>
      <c r="AP148" s="97"/>
      <c r="AQ148" s="97"/>
      <c r="AR148" s="97"/>
      <c r="AS148" s="97"/>
      <c r="AT148" s="97"/>
      <c r="AU148" s="97"/>
      <c r="AV148" s="97"/>
      <c r="AW148" s="97"/>
      <c r="AX148" s="97"/>
      <c r="AY148" s="97"/>
      <c r="AZ148" s="97"/>
      <c r="BA148" s="97"/>
      <c r="BB148" s="97"/>
      <c r="BC148" s="97"/>
      <c r="BD148" s="97"/>
      <c r="BE148" s="97"/>
      <c r="BF148" s="97"/>
      <c r="BG148" s="97"/>
      <c r="BH148" s="97"/>
      <c r="BI148" s="97"/>
      <c r="BJ148" s="97"/>
      <c r="BK148" s="97"/>
      <c r="BL148" s="97"/>
      <c r="BM148" s="97"/>
      <c r="BN148" s="97"/>
      <c r="BO148" s="97"/>
      <c r="BP148" s="97"/>
      <c r="BQ148" s="97"/>
      <c r="BR148" s="97"/>
      <c r="BS148" s="97"/>
      <c r="BT148" s="97"/>
      <c r="BU148" s="97"/>
      <c r="BV148" s="97"/>
      <c r="BW148" s="97"/>
      <c r="BX148" s="97"/>
      <c r="BY148" s="97"/>
      <c r="BZ148" s="97"/>
      <c r="CA148" s="97"/>
      <c r="CB148" s="97"/>
      <c r="CC148" s="97"/>
      <c r="CD148" s="97"/>
      <c r="CE148" s="97"/>
      <c r="CF148" s="97"/>
      <c r="CG148" s="97"/>
      <c r="CH148" s="97"/>
      <c r="CI148" s="97"/>
      <c r="CJ148" s="97"/>
      <c r="CK148" s="97"/>
      <c r="CL148" s="97"/>
      <c r="CM148" s="97"/>
      <c r="CN148" s="97"/>
      <c r="CO148" s="97"/>
      <c r="CP148" s="97"/>
      <c r="CQ148" s="97"/>
      <c r="CR148" s="97"/>
      <c r="CS148" s="97"/>
      <c r="CT148" s="97"/>
      <c r="CU148" s="97"/>
      <c r="CV148" s="97"/>
      <c r="CW148" s="97"/>
      <c r="CX148" s="97"/>
      <c r="CY148" s="97"/>
      <c r="CZ148" s="97"/>
      <c r="DA148" s="97"/>
      <c r="DB148" s="97"/>
      <c r="DC148" s="97"/>
      <c r="DD148" s="97"/>
      <c r="DE148" s="97"/>
      <c r="DF148" s="97"/>
      <c r="DG148" s="97"/>
      <c r="DH148" s="97"/>
      <c r="DI148" s="97"/>
      <c r="DJ148" s="97"/>
      <c r="DK148" s="97"/>
      <c r="DL148" s="97"/>
      <c r="DM148" s="97"/>
      <c r="DN148" s="97"/>
      <c r="DO148" s="97"/>
      <c r="DP148" s="97"/>
      <c r="DQ148" s="97"/>
      <c r="DR148" s="97"/>
      <c r="DS148" s="97"/>
      <c r="DT148" s="97"/>
      <c r="DU148" s="97"/>
      <c r="DV148" s="97"/>
      <c r="DW148" s="97"/>
      <c r="DX148" s="97"/>
      <c r="DY148" s="97"/>
      <c r="DZ148" s="97"/>
      <c r="EA148" s="97"/>
      <c r="EB148" s="97"/>
      <c r="EC148" s="97"/>
      <c r="ED148" s="97"/>
      <c r="EE148" s="97"/>
      <c r="EF148" s="97"/>
      <c r="EG148" s="97"/>
      <c r="EH148" s="97"/>
      <c r="EI148" s="97"/>
      <c r="EJ148" s="97"/>
      <c r="EK148" s="97"/>
      <c r="EL148" s="97"/>
      <c r="EM148" s="97"/>
      <c r="EN148" s="97"/>
      <c r="EO148" s="97"/>
      <c r="EP148" s="97"/>
      <c r="EQ148" s="97"/>
      <c r="ER148" s="97"/>
      <c r="ES148" s="97"/>
      <c r="ET148" s="97"/>
      <c r="EU148" s="97"/>
      <c r="EV148" s="97"/>
      <c r="EW148" s="97"/>
      <c r="EX148" s="97"/>
      <c r="EY148" s="97"/>
      <c r="EZ148" s="97"/>
      <c r="FA148" s="97"/>
      <c r="FB148" s="97"/>
      <c r="FC148" s="97"/>
      <c r="FD148" s="97"/>
      <c r="FE148" s="97"/>
      <c r="FF148" s="97"/>
      <c r="FG148" s="97"/>
      <c r="FH148" s="97"/>
      <c r="FI148" s="97"/>
      <c r="FJ148" s="97"/>
      <c r="FK148" s="97"/>
      <c r="FL148" s="97"/>
      <c r="FM148" s="97"/>
      <c r="FN148" s="97"/>
      <c r="FO148" s="97"/>
      <c r="FP148" s="97"/>
      <c r="FQ148" s="97"/>
      <c r="FR148" s="97"/>
      <c r="FS148" s="97"/>
      <c r="FT148" s="97"/>
      <c r="FU148" s="97"/>
      <c r="FV148" s="97"/>
      <c r="FW148" s="97"/>
      <c r="FX148" s="97"/>
      <c r="FY148" s="97"/>
      <c r="FZ148" s="97"/>
      <c r="GA148" s="97"/>
      <c r="GB148" s="97"/>
      <c r="GC148" s="97"/>
      <c r="GD148" s="97"/>
      <c r="GE148" s="97"/>
      <c r="GF148" s="97"/>
      <c r="GG148" s="97"/>
      <c r="GH148" s="97"/>
      <c r="GI148" s="97"/>
      <c r="GJ148" s="97"/>
      <c r="GK148" s="97"/>
      <c r="GL148" s="97"/>
      <c r="GM148" s="97"/>
      <c r="GN148" s="97"/>
      <c r="GO148" s="97"/>
      <c r="GP148" s="97"/>
      <c r="GQ148" s="97"/>
      <c r="GR148" s="97"/>
      <c r="GS148" s="97"/>
      <c r="GT148" s="97"/>
      <c r="GU148" s="97"/>
      <c r="GV148" s="97"/>
      <c r="GW148" s="97"/>
      <c r="GX148" s="97"/>
      <c r="GY148" s="97"/>
      <c r="GZ148" s="97"/>
      <c r="HA148" s="97"/>
      <c r="HB148" s="97"/>
      <c r="HC148" s="97"/>
      <c r="HD148" s="97"/>
      <c r="HE148" s="97"/>
      <c r="HF148" s="97"/>
      <c r="HG148" s="97"/>
      <c r="HH148" s="97"/>
      <c r="HI148" s="97"/>
      <c r="HJ148" s="97"/>
      <c r="HK148" s="97"/>
      <c r="HL148" s="97"/>
      <c r="HM148" s="97"/>
      <c r="HN148" s="97"/>
      <c r="HO148" s="97"/>
      <c r="HP148" s="97"/>
      <c r="HQ148" s="97"/>
      <c r="HR148" s="97"/>
      <c r="HS148" s="97"/>
      <c r="HT148" s="97"/>
      <c r="HU148" s="97"/>
      <c r="HV148" s="97"/>
      <c r="HW148" s="97"/>
      <c r="HX148" s="97"/>
      <c r="HY148" s="97"/>
      <c r="HZ148" s="97"/>
      <c r="IA148" s="97"/>
      <c r="IB148" s="97"/>
      <c r="IC148" s="97"/>
      <c r="ID148" s="97"/>
      <c r="IE148" s="97"/>
      <c r="IF148" s="97"/>
      <c r="IG148" s="97"/>
      <c r="IH148" s="97"/>
      <c r="II148" s="97"/>
      <c r="IJ148" s="97"/>
      <c r="IK148" s="97"/>
      <c r="IL148" s="97"/>
      <c r="IM148" s="97"/>
      <c r="IN148" s="97"/>
      <c r="IO148" s="97"/>
      <c r="IP148" s="97"/>
    </row>
    <row r="149" spans="7:250" ht="12.75">
      <c r="G149" s="97"/>
      <c r="H149" s="88"/>
      <c r="I149" s="97"/>
      <c r="J149" s="97"/>
      <c r="K149" s="97"/>
      <c r="L149" s="97"/>
      <c r="M149" s="97"/>
      <c r="N149" s="97"/>
      <c r="O149" s="97"/>
      <c r="P149" s="97"/>
      <c r="Q149" s="97"/>
      <c r="R149" s="97"/>
      <c r="S149" s="97"/>
      <c r="T149" s="97"/>
      <c r="U149" s="97"/>
      <c r="V149" s="97"/>
      <c r="W149" s="97"/>
      <c r="X149" s="97"/>
      <c r="Y149" s="97"/>
      <c r="Z149" s="97"/>
      <c r="AA149" s="97"/>
      <c r="AB149" s="97"/>
      <c r="AC149" s="97"/>
      <c r="AD149" s="97"/>
      <c r="AE149" s="97"/>
      <c r="AF149" s="97"/>
      <c r="AG149" s="97"/>
      <c r="AH149" s="97"/>
      <c r="AI149" s="97"/>
      <c r="AJ149" s="97"/>
      <c r="AK149" s="97"/>
      <c r="AL149" s="97"/>
      <c r="AM149" s="97"/>
      <c r="AN149" s="97"/>
      <c r="AO149" s="97"/>
      <c r="AP149" s="97"/>
      <c r="AQ149" s="97"/>
      <c r="AR149" s="97"/>
      <c r="AS149" s="97"/>
      <c r="AT149" s="97"/>
      <c r="AU149" s="97"/>
      <c r="AV149" s="97"/>
      <c r="AW149" s="97"/>
      <c r="AX149" s="97"/>
      <c r="AY149" s="97"/>
      <c r="AZ149" s="97"/>
      <c r="BA149" s="97"/>
      <c r="BB149" s="97"/>
      <c r="BC149" s="97"/>
      <c r="BD149" s="97"/>
      <c r="BE149" s="97"/>
      <c r="BF149" s="97"/>
      <c r="BG149" s="97"/>
      <c r="BH149" s="97"/>
      <c r="BI149" s="97"/>
      <c r="BJ149" s="97"/>
      <c r="BK149" s="97"/>
      <c r="BL149" s="97"/>
      <c r="BM149" s="97"/>
      <c r="BN149" s="97"/>
      <c r="BO149" s="97"/>
      <c r="BP149" s="97"/>
      <c r="BQ149" s="97"/>
      <c r="BR149" s="97"/>
      <c r="BS149" s="97"/>
      <c r="BT149" s="97"/>
      <c r="BU149" s="97"/>
      <c r="BV149" s="97"/>
      <c r="BW149" s="97"/>
      <c r="BX149" s="97"/>
      <c r="BY149" s="97"/>
      <c r="BZ149" s="97"/>
      <c r="CA149" s="97"/>
      <c r="CB149" s="97"/>
      <c r="CC149" s="97"/>
      <c r="CD149" s="97"/>
      <c r="CE149" s="97"/>
      <c r="CF149" s="97"/>
      <c r="CG149" s="97"/>
      <c r="CH149" s="97"/>
      <c r="CI149" s="97"/>
      <c r="CJ149" s="97"/>
      <c r="CK149" s="97"/>
      <c r="CL149" s="97"/>
      <c r="CM149" s="97"/>
      <c r="CN149" s="97"/>
      <c r="CO149" s="97"/>
      <c r="CP149" s="97"/>
      <c r="CQ149" s="97"/>
      <c r="CR149" s="97"/>
      <c r="CS149" s="97"/>
      <c r="CT149" s="97"/>
      <c r="CU149" s="97"/>
      <c r="CV149" s="97"/>
      <c r="CW149" s="97"/>
      <c r="CX149" s="97"/>
      <c r="CY149" s="97"/>
      <c r="CZ149" s="97"/>
      <c r="DA149" s="97"/>
      <c r="DB149" s="97"/>
      <c r="DC149" s="97"/>
      <c r="DD149" s="97"/>
      <c r="DE149" s="97"/>
      <c r="DF149" s="97"/>
      <c r="DG149" s="97"/>
      <c r="DH149" s="97"/>
      <c r="DI149" s="97"/>
      <c r="DJ149" s="97"/>
      <c r="DK149" s="97"/>
      <c r="DL149" s="97"/>
      <c r="DM149" s="97"/>
      <c r="DN149" s="97"/>
      <c r="DO149" s="97"/>
      <c r="DP149" s="97"/>
      <c r="DQ149" s="97"/>
      <c r="DR149" s="97"/>
      <c r="DS149" s="97"/>
      <c r="DT149" s="97"/>
      <c r="DU149" s="97"/>
      <c r="DV149" s="97"/>
      <c r="DW149" s="97"/>
      <c r="DX149" s="97"/>
      <c r="DY149" s="97"/>
      <c r="DZ149" s="97"/>
      <c r="EA149" s="97"/>
      <c r="EB149" s="97"/>
      <c r="EC149" s="97"/>
      <c r="ED149" s="97"/>
      <c r="EE149" s="97"/>
      <c r="EF149" s="97"/>
      <c r="EG149" s="97"/>
      <c r="EH149" s="97"/>
      <c r="EI149" s="97"/>
      <c r="EJ149" s="97"/>
      <c r="EK149" s="97"/>
      <c r="EL149" s="97"/>
      <c r="EM149" s="97"/>
      <c r="EN149" s="97"/>
      <c r="EO149" s="97"/>
      <c r="EP149" s="97"/>
      <c r="EQ149" s="97"/>
      <c r="ER149" s="97"/>
      <c r="ES149" s="97"/>
      <c r="ET149" s="97"/>
      <c r="EU149" s="97"/>
      <c r="EV149" s="97"/>
      <c r="EW149" s="97"/>
      <c r="EX149" s="97"/>
      <c r="EY149" s="97"/>
      <c r="EZ149" s="97"/>
      <c r="FA149" s="97"/>
      <c r="FB149" s="97"/>
      <c r="FC149" s="97"/>
      <c r="FD149" s="97"/>
      <c r="FE149" s="97"/>
      <c r="FF149" s="97"/>
      <c r="FG149" s="97"/>
      <c r="FH149" s="97"/>
      <c r="FI149" s="97"/>
      <c r="FJ149" s="97"/>
      <c r="FK149" s="97"/>
      <c r="FL149" s="97"/>
      <c r="FM149" s="97"/>
      <c r="FN149" s="97"/>
      <c r="FO149" s="97"/>
      <c r="FP149" s="97"/>
      <c r="FQ149" s="97"/>
      <c r="FR149" s="97"/>
      <c r="FS149" s="97"/>
      <c r="FT149" s="97"/>
      <c r="FU149" s="97"/>
      <c r="FV149" s="97"/>
      <c r="FW149" s="97"/>
      <c r="FX149" s="97"/>
      <c r="FY149" s="97"/>
      <c r="FZ149" s="97"/>
      <c r="GA149" s="97"/>
      <c r="GB149" s="97"/>
      <c r="GC149" s="97"/>
      <c r="GD149" s="97"/>
      <c r="GE149" s="97"/>
      <c r="GF149" s="97"/>
      <c r="GG149" s="97"/>
      <c r="GH149" s="97"/>
      <c r="GI149" s="97"/>
      <c r="GJ149" s="97"/>
      <c r="GK149" s="97"/>
      <c r="GL149" s="97"/>
      <c r="GM149" s="97"/>
      <c r="GN149" s="97"/>
      <c r="GO149" s="97"/>
      <c r="GP149" s="97"/>
      <c r="GQ149" s="97"/>
      <c r="GR149" s="97"/>
      <c r="GS149" s="97"/>
      <c r="GT149" s="97"/>
      <c r="GU149" s="97"/>
      <c r="GV149" s="97"/>
      <c r="GW149" s="97"/>
      <c r="GX149" s="97"/>
      <c r="GY149" s="97"/>
      <c r="GZ149" s="97"/>
      <c r="HA149" s="97"/>
      <c r="HB149" s="97"/>
      <c r="HC149" s="97"/>
      <c r="HD149" s="97"/>
      <c r="HE149" s="97"/>
      <c r="HF149" s="97"/>
      <c r="HG149" s="97"/>
      <c r="HH149" s="97"/>
      <c r="HI149" s="97"/>
      <c r="HJ149" s="97"/>
      <c r="HK149" s="97"/>
      <c r="HL149" s="97"/>
      <c r="HM149" s="97"/>
      <c r="HN149" s="97"/>
      <c r="HO149" s="97"/>
      <c r="HP149" s="97"/>
      <c r="HQ149" s="97"/>
      <c r="HR149" s="97"/>
      <c r="HS149" s="97"/>
      <c r="HT149" s="97"/>
      <c r="HU149" s="97"/>
      <c r="HV149" s="97"/>
      <c r="HW149" s="97"/>
      <c r="HX149" s="97"/>
      <c r="HY149" s="97"/>
      <c r="HZ149" s="97"/>
      <c r="IA149" s="97"/>
      <c r="IB149" s="97"/>
      <c r="IC149" s="97"/>
      <c r="ID149" s="97"/>
      <c r="IE149" s="97"/>
      <c r="IF149" s="97"/>
      <c r="IG149" s="97"/>
      <c r="IH149" s="97"/>
      <c r="II149" s="97"/>
      <c r="IJ149" s="97"/>
      <c r="IK149" s="97"/>
      <c r="IL149" s="97"/>
      <c r="IM149" s="97"/>
      <c r="IN149" s="97"/>
      <c r="IO149" s="97"/>
      <c r="IP149" s="97"/>
    </row>
    <row r="150" spans="7:250" ht="12.75">
      <c r="G150" s="97"/>
      <c r="H150" s="88"/>
      <c r="I150" s="97"/>
      <c r="J150" s="97"/>
      <c r="K150" s="97"/>
      <c r="L150" s="97"/>
      <c r="M150" s="97"/>
      <c r="N150" s="97"/>
      <c r="O150" s="97"/>
      <c r="P150" s="97"/>
      <c r="Q150" s="97"/>
      <c r="R150" s="97"/>
      <c r="S150" s="97"/>
      <c r="T150" s="97"/>
      <c r="U150" s="97"/>
      <c r="V150" s="97"/>
      <c r="W150" s="97"/>
      <c r="X150" s="97"/>
      <c r="Y150" s="97"/>
      <c r="Z150" s="97"/>
      <c r="AA150" s="97"/>
      <c r="AB150" s="97"/>
      <c r="AC150" s="97"/>
      <c r="AD150" s="97"/>
      <c r="AE150" s="97"/>
      <c r="AF150" s="97"/>
      <c r="AG150" s="97"/>
      <c r="AH150" s="97"/>
      <c r="AI150" s="97"/>
      <c r="AJ150" s="97"/>
      <c r="AK150" s="97"/>
      <c r="AL150" s="97"/>
      <c r="AM150" s="97"/>
      <c r="AN150" s="97"/>
      <c r="AO150" s="97"/>
      <c r="AP150" s="97"/>
      <c r="AQ150" s="97"/>
      <c r="AR150" s="97"/>
      <c r="AS150" s="97"/>
      <c r="AT150" s="97"/>
      <c r="AU150" s="97"/>
      <c r="AV150" s="97"/>
      <c r="AW150" s="97"/>
      <c r="AX150" s="97"/>
      <c r="AY150" s="97"/>
      <c r="AZ150" s="97"/>
      <c r="BA150" s="97"/>
      <c r="BB150" s="97"/>
      <c r="BC150" s="97"/>
      <c r="BD150" s="97"/>
      <c r="BE150" s="97"/>
      <c r="BF150" s="97"/>
      <c r="BG150" s="97"/>
      <c r="BH150" s="97"/>
      <c r="BI150" s="97"/>
      <c r="BJ150" s="97"/>
      <c r="BK150" s="97"/>
      <c r="BL150" s="97"/>
      <c r="BM150" s="97"/>
      <c r="BN150" s="97"/>
      <c r="BO150" s="97"/>
      <c r="BP150" s="97"/>
      <c r="BQ150" s="97"/>
      <c r="BR150" s="97"/>
      <c r="BS150" s="97"/>
      <c r="BT150" s="97"/>
      <c r="BU150" s="97"/>
      <c r="BV150" s="97"/>
      <c r="BW150" s="97"/>
      <c r="BX150" s="97"/>
      <c r="BY150" s="97"/>
      <c r="BZ150" s="97"/>
      <c r="CA150" s="97"/>
      <c r="CB150" s="97"/>
      <c r="CC150" s="97"/>
      <c r="CD150" s="97"/>
      <c r="CE150" s="97"/>
      <c r="CF150" s="97"/>
      <c r="CG150" s="97"/>
      <c r="CH150" s="97"/>
      <c r="CI150" s="97"/>
      <c r="CJ150" s="97"/>
      <c r="CK150" s="97"/>
      <c r="CL150" s="97"/>
      <c r="CM150" s="97"/>
      <c r="CN150" s="97"/>
      <c r="CO150" s="97"/>
      <c r="CP150" s="97"/>
      <c r="CQ150" s="97"/>
      <c r="CR150" s="97"/>
      <c r="CS150" s="97"/>
      <c r="CT150" s="97"/>
      <c r="CU150" s="97"/>
      <c r="CV150" s="97"/>
      <c r="CW150" s="97"/>
      <c r="CX150" s="97"/>
      <c r="CY150" s="97"/>
      <c r="CZ150" s="97"/>
      <c r="DA150" s="97"/>
      <c r="DB150" s="97"/>
      <c r="DC150" s="97"/>
      <c r="DD150" s="97"/>
      <c r="DE150" s="97"/>
      <c r="DF150" s="97"/>
      <c r="DG150" s="97"/>
      <c r="DH150" s="97"/>
      <c r="DI150" s="97"/>
      <c r="DJ150" s="97"/>
      <c r="DK150" s="97"/>
      <c r="DL150" s="97"/>
      <c r="DM150" s="97"/>
      <c r="DN150" s="97"/>
      <c r="DO150" s="97"/>
      <c r="DP150" s="97"/>
      <c r="DQ150" s="97"/>
      <c r="DR150" s="97"/>
      <c r="DS150" s="97"/>
      <c r="DT150" s="97"/>
      <c r="DU150" s="97"/>
      <c r="DV150" s="97"/>
      <c r="DW150" s="97"/>
      <c r="DX150" s="97"/>
      <c r="DY150" s="97"/>
      <c r="DZ150" s="97"/>
      <c r="EA150" s="97"/>
      <c r="EB150" s="97"/>
      <c r="EC150" s="97"/>
      <c r="ED150" s="97"/>
      <c r="EE150" s="97"/>
      <c r="EF150" s="97"/>
      <c r="EG150" s="97"/>
      <c r="EH150" s="97"/>
      <c r="EI150" s="97"/>
      <c r="EJ150" s="97"/>
      <c r="EK150" s="97"/>
      <c r="EL150" s="97"/>
      <c r="EM150" s="97"/>
      <c r="EN150" s="97"/>
      <c r="EO150" s="97"/>
      <c r="EP150" s="97"/>
      <c r="EQ150" s="97"/>
      <c r="ER150" s="97"/>
      <c r="ES150" s="97"/>
      <c r="ET150" s="97"/>
      <c r="EU150" s="97"/>
      <c r="EV150" s="97"/>
      <c r="EW150" s="97"/>
      <c r="EX150" s="97"/>
      <c r="EY150" s="97"/>
      <c r="EZ150" s="97"/>
      <c r="FA150" s="97"/>
      <c r="FB150" s="97"/>
      <c r="FC150" s="97"/>
      <c r="FD150" s="97"/>
      <c r="FE150" s="97"/>
      <c r="FF150" s="97"/>
      <c r="FG150" s="97"/>
      <c r="FH150" s="97"/>
      <c r="FI150" s="97"/>
      <c r="FJ150" s="97"/>
      <c r="FK150" s="97"/>
      <c r="FL150" s="97"/>
      <c r="FM150" s="97"/>
      <c r="FN150" s="97"/>
      <c r="FO150" s="97"/>
      <c r="FP150" s="97"/>
      <c r="FQ150" s="97"/>
      <c r="FR150" s="97"/>
      <c r="FS150" s="97"/>
      <c r="FT150" s="97"/>
      <c r="FU150" s="97"/>
      <c r="FV150" s="97"/>
      <c r="FW150" s="97"/>
      <c r="FX150" s="97"/>
      <c r="FY150" s="97"/>
      <c r="FZ150" s="97"/>
      <c r="GA150" s="97"/>
      <c r="GB150" s="97"/>
      <c r="GC150" s="97"/>
      <c r="GD150" s="97"/>
      <c r="GE150" s="97"/>
      <c r="GF150" s="97"/>
      <c r="GG150" s="97"/>
      <c r="GH150" s="97"/>
      <c r="GI150" s="97"/>
      <c r="GJ150" s="97"/>
      <c r="GK150" s="97"/>
      <c r="GL150" s="97"/>
      <c r="GM150" s="97"/>
      <c r="GN150" s="97"/>
      <c r="GO150" s="97"/>
      <c r="GP150" s="97"/>
      <c r="GQ150" s="97"/>
      <c r="GR150" s="97"/>
      <c r="GS150" s="97"/>
      <c r="GT150" s="97"/>
      <c r="GU150" s="97"/>
      <c r="GV150" s="97"/>
      <c r="GW150" s="97"/>
      <c r="GX150" s="97"/>
      <c r="GY150" s="97"/>
      <c r="GZ150" s="97"/>
      <c r="HA150" s="97"/>
      <c r="HB150" s="97"/>
      <c r="HC150" s="97"/>
      <c r="HD150" s="97"/>
      <c r="HE150" s="97"/>
      <c r="HF150" s="97"/>
      <c r="HG150" s="97"/>
      <c r="HH150" s="97"/>
      <c r="HI150" s="97"/>
      <c r="HJ150" s="97"/>
      <c r="HK150" s="97"/>
      <c r="HL150" s="97"/>
      <c r="HM150" s="97"/>
      <c r="HN150" s="97"/>
      <c r="HO150" s="97"/>
      <c r="HP150" s="97"/>
      <c r="HQ150" s="97"/>
      <c r="HR150" s="97"/>
      <c r="HS150" s="97"/>
      <c r="HT150" s="97"/>
      <c r="HU150" s="97"/>
      <c r="HV150" s="97"/>
      <c r="HW150" s="97"/>
      <c r="HX150" s="97"/>
      <c r="HY150" s="97"/>
      <c r="HZ150" s="97"/>
      <c r="IA150" s="97"/>
      <c r="IB150" s="97"/>
      <c r="IC150" s="97"/>
      <c r="ID150" s="97"/>
      <c r="IE150" s="97"/>
      <c r="IF150" s="97"/>
      <c r="IG150" s="97"/>
      <c r="IH150" s="97"/>
      <c r="II150" s="97"/>
      <c r="IJ150" s="97"/>
      <c r="IK150" s="97"/>
      <c r="IL150" s="97"/>
      <c r="IM150" s="97"/>
      <c r="IN150" s="97"/>
      <c r="IO150" s="97"/>
      <c r="IP150" s="97"/>
    </row>
    <row r="151" spans="7:250" ht="12.75">
      <c r="G151" s="97"/>
      <c r="H151" s="88"/>
      <c r="I151" s="97"/>
      <c r="J151" s="97"/>
      <c r="K151" s="97"/>
      <c r="L151" s="97"/>
      <c r="M151" s="97"/>
      <c r="N151" s="97"/>
      <c r="O151" s="97"/>
      <c r="P151" s="97"/>
      <c r="Q151" s="97"/>
      <c r="R151" s="97"/>
      <c r="S151" s="97"/>
      <c r="T151" s="97"/>
      <c r="U151" s="97"/>
      <c r="V151" s="97"/>
      <c r="W151" s="97"/>
      <c r="X151" s="97"/>
      <c r="Y151" s="97"/>
      <c r="Z151" s="97"/>
      <c r="AA151" s="97"/>
      <c r="AB151" s="97"/>
      <c r="AC151" s="97"/>
      <c r="AD151" s="97"/>
      <c r="AE151" s="97"/>
      <c r="AF151" s="97"/>
      <c r="AG151" s="97"/>
      <c r="AH151" s="97"/>
      <c r="AI151" s="97"/>
      <c r="AJ151" s="97"/>
      <c r="AK151" s="97"/>
      <c r="AL151" s="97"/>
      <c r="AM151" s="97"/>
      <c r="AN151" s="97"/>
      <c r="AO151" s="97"/>
      <c r="AP151" s="97"/>
      <c r="AQ151" s="97"/>
      <c r="AR151" s="97"/>
      <c r="AS151" s="97"/>
      <c r="AT151" s="97"/>
      <c r="AU151" s="97"/>
      <c r="AV151" s="97"/>
      <c r="AW151" s="97"/>
      <c r="AX151" s="97"/>
      <c r="AY151" s="97"/>
      <c r="AZ151" s="97"/>
      <c r="BA151" s="97"/>
      <c r="BB151" s="97"/>
      <c r="BC151" s="97"/>
      <c r="BD151" s="97"/>
      <c r="BE151" s="97"/>
      <c r="BF151" s="97"/>
      <c r="BG151" s="97"/>
      <c r="BH151" s="97"/>
      <c r="BI151" s="97"/>
      <c r="BJ151" s="97"/>
      <c r="BK151" s="97"/>
      <c r="BL151" s="97"/>
      <c r="BM151" s="97"/>
      <c r="BN151" s="97"/>
      <c r="BO151" s="97"/>
      <c r="BP151" s="97"/>
      <c r="BQ151" s="97"/>
      <c r="BR151" s="97"/>
      <c r="BS151" s="97"/>
      <c r="BT151" s="97"/>
      <c r="BU151" s="97"/>
      <c r="BV151" s="97"/>
      <c r="BW151" s="97"/>
      <c r="BX151" s="97"/>
      <c r="BY151" s="97"/>
      <c r="BZ151" s="97"/>
      <c r="CA151" s="97"/>
      <c r="CB151" s="97"/>
      <c r="CC151" s="97"/>
      <c r="CD151" s="97"/>
      <c r="CE151" s="97"/>
      <c r="CF151" s="97"/>
      <c r="CG151" s="97"/>
      <c r="CH151" s="97"/>
      <c r="CI151" s="97"/>
      <c r="CJ151" s="97"/>
      <c r="CK151" s="97"/>
      <c r="CL151" s="97"/>
      <c r="CM151" s="97"/>
      <c r="CN151" s="97"/>
      <c r="CO151" s="97"/>
      <c r="CP151" s="97"/>
      <c r="CQ151" s="97"/>
      <c r="CR151" s="97"/>
      <c r="CS151" s="97"/>
      <c r="CT151" s="97"/>
      <c r="CU151" s="97"/>
      <c r="CV151" s="97"/>
      <c r="CW151" s="97"/>
      <c r="CX151" s="97"/>
      <c r="CY151" s="97"/>
      <c r="CZ151" s="97"/>
      <c r="DA151" s="97"/>
      <c r="DB151" s="97"/>
      <c r="DC151" s="97"/>
      <c r="DD151" s="97"/>
      <c r="DE151" s="97"/>
      <c r="DF151" s="97"/>
      <c r="DG151" s="97"/>
      <c r="DH151" s="97"/>
      <c r="DI151" s="97"/>
      <c r="DJ151" s="97"/>
      <c r="DK151" s="97"/>
      <c r="DL151" s="97"/>
      <c r="DM151" s="97"/>
      <c r="DN151" s="97"/>
      <c r="DO151" s="97"/>
      <c r="DP151" s="97"/>
      <c r="DQ151" s="97"/>
      <c r="DR151" s="97"/>
      <c r="DS151" s="97"/>
      <c r="DT151" s="97"/>
      <c r="DU151" s="97"/>
      <c r="DV151" s="97"/>
      <c r="DW151" s="97"/>
      <c r="DX151" s="97"/>
      <c r="DY151" s="97"/>
      <c r="DZ151" s="97"/>
      <c r="EA151" s="97"/>
      <c r="EB151" s="97"/>
      <c r="EC151" s="97"/>
      <c r="ED151" s="97"/>
      <c r="EE151" s="97"/>
      <c r="EF151" s="97"/>
      <c r="EG151" s="97"/>
      <c r="EH151" s="97"/>
      <c r="EI151" s="97"/>
      <c r="EJ151" s="97"/>
      <c r="EK151" s="97"/>
      <c r="EL151" s="97"/>
      <c r="EM151" s="97"/>
      <c r="EN151" s="97"/>
      <c r="EO151" s="97"/>
      <c r="EP151" s="97"/>
      <c r="EQ151" s="97"/>
      <c r="ER151" s="97"/>
      <c r="ES151" s="97"/>
      <c r="ET151" s="97"/>
      <c r="EU151" s="97"/>
      <c r="EV151" s="97"/>
      <c r="EW151" s="97"/>
      <c r="EX151" s="97"/>
      <c r="EY151" s="97"/>
      <c r="EZ151" s="97"/>
      <c r="FA151" s="97"/>
      <c r="FB151" s="97"/>
      <c r="FC151" s="97"/>
      <c r="FD151" s="97"/>
      <c r="FE151" s="97"/>
      <c r="FF151" s="97"/>
      <c r="FG151" s="97"/>
      <c r="FH151" s="97"/>
      <c r="FI151" s="97"/>
      <c r="FJ151" s="97"/>
      <c r="FK151" s="97"/>
      <c r="FL151" s="97"/>
      <c r="FM151" s="97"/>
      <c r="FN151" s="97"/>
      <c r="FO151" s="97"/>
      <c r="FP151" s="97"/>
      <c r="FQ151" s="97"/>
      <c r="FR151" s="97"/>
      <c r="FS151" s="97"/>
      <c r="FT151" s="97"/>
      <c r="FU151" s="97"/>
      <c r="FV151" s="97"/>
      <c r="FW151" s="97"/>
      <c r="FX151" s="97"/>
      <c r="FY151" s="97"/>
      <c r="FZ151" s="97"/>
      <c r="GA151" s="97"/>
      <c r="GB151" s="97"/>
      <c r="GC151" s="97"/>
      <c r="GD151" s="97"/>
      <c r="GE151" s="97"/>
      <c r="GF151" s="97"/>
      <c r="GG151" s="97"/>
      <c r="GH151" s="97"/>
      <c r="GI151" s="97"/>
      <c r="GJ151" s="97"/>
      <c r="GK151" s="97"/>
      <c r="GL151" s="97"/>
      <c r="GM151" s="97"/>
      <c r="GN151" s="97"/>
      <c r="GO151" s="97"/>
      <c r="GP151" s="97"/>
      <c r="GQ151" s="97"/>
      <c r="GR151" s="97"/>
      <c r="GS151" s="97"/>
      <c r="GT151" s="97"/>
      <c r="GU151" s="97"/>
      <c r="GV151" s="97"/>
      <c r="GW151" s="97"/>
      <c r="GX151" s="97"/>
      <c r="GY151" s="97"/>
      <c r="GZ151" s="97"/>
      <c r="HA151" s="97"/>
      <c r="HB151" s="97"/>
      <c r="HC151" s="97"/>
      <c r="HD151" s="97"/>
      <c r="HE151" s="97"/>
      <c r="HF151" s="97"/>
      <c r="HG151" s="97"/>
      <c r="HH151" s="97"/>
      <c r="HI151" s="97"/>
      <c r="HJ151" s="97"/>
      <c r="HK151" s="97"/>
      <c r="HL151" s="97"/>
      <c r="HM151" s="97"/>
      <c r="HN151" s="97"/>
      <c r="HO151" s="97"/>
      <c r="HP151" s="97"/>
      <c r="HQ151" s="97"/>
      <c r="HR151" s="97"/>
      <c r="HS151" s="97"/>
      <c r="HT151" s="97"/>
      <c r="HU151" s="97"/>
      <c r="HV151" s="97"/>
      <c r="HW151" s="97"/>
      <c r="HX151" s="97"/>
      <c r="HY151" s="97"/>
      <c r="HZ151" s="97"/>
      <c r="IA151" s="97"/>
      <c r="IB151" s="97"/>
      <c r="IC151" s="97"/>
      <c r="ID151" s="97"/>
      <c r="IE151" s="97"/>
      <c r="IF151" s="97"/>
      <c r="IG151" s="97"/>
      <c r="IH151" s="97"/>
      <c r="II151" s="97"/>
      <c r="IJ151" s="97"/>
      <c r="IK151" s="97"/>
      <c r="IL151" s="97"/>
      <c r="IM151" s="97"/>
      <c r="IN151" s="97"/>
      <c r="IO151" s="97"/>
      <c r="IP151" s="97"/>
    </row>
    <row r="152" spans="7:250" ht="12.75">
      <c r="G152" s="97"/>
      <c r="H152" s="88"/>
      <c r="I152" s="97"/>
      <c r="J152" s="97"/>
      <c r="K152" s="97"/>
      <c r="L152" s="97"/>
      <c r="M152" s="97"/>
      <c r="N152" s="97"/>
      <c r="O152" s="97"/>
      <c r="P152" s="97"/>
      <c r="Q152" s="97"/>
      <c r="R152" s="97"/>
      <c r="S152" s="97"/>
      <c r="T152" s="97"/>
      <c r="U152" s="97"/>
      <c r="V152" s="97"/>
      <c r="W152" s="97"/>
      <c r="X152" s="97"/>
      <c r="Y152" s="97"/>
      <c r="Z152" s="97"/>
      <c r="AA152" s="97"/>
      <c r="AB152" s="97"/>
      <c r="AC152" s="97"/>
      <c r="AD152" s="97"/>
      <c r="AE152" s="97"/>
      <c r="AF152" s="97"/>
      <c r="AG152" s="97"/>
      <c r="AH152" s="97"/>
      <c r="AI152" s="97"/>
      <c r="AJ152" s="97"/>
      <c r="AK152" s="97"/>
      <c r="AL152" s="97"/>
      <c r="AM152" s="97"/>
      <c r="AN152" s="97"/>
      <c r="AO152" s="97"/>
      <c r="AP152" s="97"/>
      <c r="AQ152" s="97"/>
      <c r="AR152" s="97"/>
      <c r="AS152" s="97"/>
      <c r="AT152" s="97"/>
      <c r="AU152" s="97"/>
      <c r="AV152" s="97"/>
      <c r="AW152" s="97"/>
      <c r="AX152" s="97"/>
      <c r="AY152" s="97"/>
      <c r="AZ152" s="97"/>
      <c r="BA152" s="97"/>
      <c r="BB152" s="97"/>
      <c r="BC152" s="97"/>
      <c r="BD152" s="97"/>
      <c r="BE152" s="97"/>
      <c r="BF152" s="97"/>
      <c r="BG152" s="97"/>
      <c r="BH152" s="97"/>
      <c r="BI152" s="97"/>
      <c r="BJ152" s="97"/>
      <c r="BK152" s="97"/>
      <c r="BL152" s="97"/>
      <c r="BM152" s="97"/>
      <c r="BN152" s="97"/>
      <c r="BO152" s="97"/>
      <c r="BP152" s="97"/>
      <c r="BQ152" s="97"/>
      <c r="BR152" s="97"/>
      <c r="BS152" s="97"/>
      <c r="BT152" s="97"/>
      <c r="BU152" s="97"/>
      <c r="BV152" s="97"/>
      <c r="BW152" s="97"/>
      <c r="BX152" s="97"/>
      <c r="BY152" s="97"/>
      <c r="BZ152" s="97"/>
      <c r="CA152" s="97"/>
      <c r="CB152" s="97"/>
      <c r="CC152" s="97"/>
      <c r="CD152" s="97"/>
      <c r="CE152" s="97"/>
      <c r="CF152" s="97"/>
      <c r="CG152" s="97"/>
      <c r="CH152" s="97"/>
      <c r="CI152" s="97"/>
      <c r="CJ152" s="97"/>
      <c r="CK152" s="97"/>
      <c r="CL152" s="97"/>
      <c r="CM152" s="97"/>
      <c r="CN152" s="97"/>
      <c r="CO152" s="97"/>
      <c r="CP152" s="97"/>
      <c r="CQ152" s="97"/>
      <c r="CR152" s="97"/>
      <c r="CS152" s="97"/>
      <c r="CT152" s="97"/>
      <c r="CU152" s="97"/>
      <c r="CV152" s="97"/>
      <c r="CW152" s="97"/>
      <c r="CX152" s="97"/>
      <c r="CY152" s="97"/>
      <c r="CZ152" s="97"/>
      <c r="DA152" s="97"/>
      <c r="DB152" s="97"/>
      <c r="DC152" s="97"/>
      <c r="DD152" s="97"/>
      <c r="DE152" s="97"/>
      <c r="DF152" s="97"/>
      <c r="DG152" s="97"/>
      <c r="DH152" s="97"/>
      <c r="DI152" s="97"/>
      <c r="DJ152" s="97"/>
      <c r="DK152" s="97"/>
      <c r="DL152" s="97"/>
      <c r="DM152" s="97"/>
      <c r="DN152" s="97"/>
      <c r="DO152" s="97"/>
      <c r="DP152" s="97"/>
      <c r="DQ152" s="97"/>
      <c r="DR152" s="97"/>
      <c r="DS152" s="97"/>
      <c r="DT152" s="97"/>
      <c r="DU152" s="97"/>
      <c r="DV152" s="97"/>
      <c r="DW152" s="97"/>
      <c r="DX152" s="97"/>
      <c r="DY152" s="97"/>
      <c r="DZ152" s="97"/>
      <c r="EA152" s="97"/>
      <c r="EB152" s="97"/>
      <c r="EC152" s="97"/>
      <c r="ED152" s="97"/>
      <c r="EE152" s="97"/>
      <c r="EF152" s="97"/>
      <c r="EG152" s="97"/>
      <c r="EH152" s="97"/>
      <c r="EI152" s="97"/>
      <c r="EJ152" s="97"/>
      <c r="EK152" s="97"/>
      <c r="EL152" s="97"/>
      <c r="EM152" s="97"/>
      <c r="EN152" s="97"/>
      <c r="EO152" s="97"/>
      <c r="EP152" s="97"/>
      <c r="EQ152" s="97"/>
      <c r="ER152" s="97"/>
      <c r="ES152" s="97"/>
      <c r="ET152" s="97"/>
      <c r="EU152" s="97"/>
      <c r="EV152" s="97"/>
      <c r="EW152" s="97"/>
      <c r="EX152" s="97"/>
      <c r="EY152" s="97"/>
      <c r="EZ152" s="97"/>
      <c r="FA152" s="97"/>
      <c r="FB152" s="97"/>
      <c r="FC152" s="97"/>
      <c r="FD152" s="97"/>
      <c r="FE152" s="97"/>
      <c r="FF152" s="97"/>
      <c r="FG152" s="97"/>
      <c r="FH152" s="97"/>
      <c r="FI152" s="97"/>
      <c r="FJ152" s="97"/>
      <c r="FK152" s="97"/>
      <c r="FL152" s="97"/>
      <c r="FM152" s="97"/>
      <c r="FN152" s="97"/>
      <c r="FO152" s="97"/>
      <c r="FP152" s="97"/>
      <c r="FQ152" s="97"/>
      <c r="FR152" s="97"/>
      <c r="FS152" s="97"/>
      <c r="FT152" s="97"/>
      <c r="FU152" s="97"/>
      <c r="FV152" s="97"/>
      <c r="FW152" s="97"/>
      <c r="FX152" s="97"/>
      <c r="FY152" s="97"/>
      <c r="FZ152" s="97"/>
      <c r="GA152" s="97"/>
      <c r="GB152" s="97"/>
      <c r="GC152" s="97"/>
      <c r="GD152" s="97"/>
      <c r="GE152" s="97"/>
      <c r="GF152" s="97"/>
      <c r="GG152" s="97"/>
      <c r="GH152" s="97"/>
      <c r="GI152" s="97"/>
      <c r="GJ152" s="97"/>
      <c r="GK152" s="97"/>
      <c r="GL152" s="97"/>
      <c r="GM152" s="97"/>
      <c r="GN152" s="97"/>
      <c r="GO152" s="97"/>
      <c r="GP152" s="97"/>
      <c r="GQ152" s="97"/>
      <c r="GR152" s="97"/>
      <c r="GS152" s="97"/>
      <c r="GT152" s="97"/>
      <c r="GU152" s="97"/>
      <c r="GV152" s="97"/>
      <c r="GW152" s="97"/>
      <c r="GX152" s="97"/>
      <c r="GY152" s="97"/>
      <c r="GZ152" s="97"/>
      <c r="HA152" s="97"/>
      <c r="HB152" s="97"/>
      <c r="HC152" s="97"/>
      <c r="HD152" s="97"/>
      <c r="HE152" s="97"/>
      <c r="HF152" s="97"/>
      <c r="HG152" s="97"/>
      <c r="HH152" s="97"/>
      <c r="HI152" s="97"/>
      <c r="HJ152" s="97"/>
      <c r="HK152" s="97"/>
      <c r="HL152" s="97"/>
      <c r="HM152" s="97"/>
      <c r="HN152" s="97"/>
      <c r="HO152" s="97"/>
      <c r="HP152" s="97"/>
      <c r="HQ152" s="97"/>
      <c r="HR152" s="97"/>
      <c r="HS152" s="97"/>
      <c r="HT152" s="97"/>
      <c r="HU152" s="97"/>
      <c r="HV152" s="97"/>
      <c r="HW152" s="97"/>
      <c r="HX152" s="97"/>
      <c r="HY152" s="97"/>
      <c r="HZ152" s="97"/>
      <c r="IA152" s="97"/>
      <c r="IB152" s="97"/>
      <c r="IC152" s="97"/>
      <c r="ID152" s="97"/>
      <c r="IE152" s="97"/>
      <c r="IF152" s="97"/>
      <c r="IG152" s="97"/>
      <c r="IH152" s="97"/>
      <c r="II152" s="97"/>
      <c r="IJ152" s="97"/>
      <c r="IK152" s="97"/>
      <c r="IL152" s="97"/>
      <c r="IM152" s="97"/>
      <c r="IN152" s="97"/>
      <c r="IO152" s="97"/>
      <c r="IP152" s="97"/>
    </row>
  </sheetData>
  <sheetProtection sheet="1" objects="1" scenarios="1"/>
  <printOptions/>
  <pageMargins left="0.5" right="0.5" top="1" bottom="1" header="0.5" footer="0.5"/>
  <pageSetup horizontalDpi="600" verticalDpi="600" orientation="landscape" r:id="rId3"/>
  <headerFooter alignWithMargins="0">
    <oddHeader xml:space="preserve">&amp;C&amp;"Arial,Bold"&amp;UCALL DRINK PRICING (LITER) &amp;U
&amp;
RECOMMEND 35 % MAXIMUM COST PERCENTAGE (PC)    </oddHeader>
    <oddFooter>&amp;L&amp;8Rev. 9/98 
&amp;C&amp;8 4&amp;R&amp;8AJ HOLT, INC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IP152"/>
  <sheetViews>
    <sheetView zoomScalePageLayoutView="0" workbookViewId="0" topLeftCell="A15">
      <selection activeCell="B17" sqref="B17"/>
    </sheetView>
  </sheetViews>
  <sheetFormatPr defaultColWidth="9.140625" defaultRowHeight="12.75"/>
  <cols>
    <col min="1" max="1" width="27.57421875" style="0" customWidth="1"/>
    <col min="2" max="7" width="11.28125" style="0" customWidth="1"/>
    <col min="8" max="9" width="11.28125" style="1" customWidth="1"/>
    <col min="10" max="11" width="11.28125" style="0" customWidth="1"/>
  </cols>
  <sheetData>
    <row r="1" spans="1:250" ht="13.5" thickTop="1">
      <c r="A1" s="84"/>
      <c r="B1" s="85"/>
      <c r="C1" s="86"/>
      <c r="D1" s="85"/>
      <c r="E1" s="85"/>
      <c r="F1" s="85"/>
      <c r="G1" s="138"/>
      <c r="H1" s="140"/>
      <c r="I1" s="76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  <c r="AR1" s="97"/>
      <c r="AS1" s="97"/>
      <c r="AT1" s="97"/>
      <c r="AU1" s="97"/>
      <c r="AV1" s="97"/>
      <c r="AW1" s="97"/>
      <c r="AX1" s="97"/>
      <c r="AY1" s="97"/>
      <c r="AZ1" s="97"/>
      <c r="BA1" s="97"/>
      <c r="BB1" s="97"/>
      <c r="BC1" s="97"/>
      <c r="BD1" s="97"/>
      <c r="BE1" s="97"/>
      <c r="BF1" s="97"/>
      <c r="BG1" s="97"/>
      <c r="BH1" s="97"/>
      <c r="BI1" s="97"/>
      <c r="BJ1" s="97"/>
      <c r="BK1" s="97"/>
      <c r="BL1" s="97"/>
      <c r="BM1" s="97"/>
      <c r="BN1" s="97"/>
      <c r="BO1" s="97"/>
      <c r="BP1" s="97"/>
      <c r="BQ1" s="97"/>
      <c r="BR1" s="97"/>
      <c r="BS1" s="97"/>
      <c r="BT1" s="97"/>
      <c r="BU1" s="97"/>
      <c r="BV1" s="97"/>
      <c r="BW1" s="97"/>
      <c r="BX1" s="97"/>
      <c r="BY1" s="97"/>
      <c r="BZ1" s="97"/>
      <c r="CA1" s="97"/>
      <c r="CB1" s="97"/>
      <c r="CC1" s="97"/>
      <c r="CD1" s="97"/>
      <c r="CE1" s="97"/>
      <c r="CF1" s="97"/>
      <c r="CG1" s="97"/>
      <c r="CH1" s="97"/>
      <c r="CI1" s="97"/>
      <c r="CJ1" s="97"/>
      <c r="CK1" s="97"/>
      <c r="CL1" s="97"/>
      <c r="CM1" s="97"/>
      <c r="CN1" s="97"/>
      <c r="CO1" s="97"/>
      <c r="CP1" s="97"/>
      <c r="CQ1" s="97"/>
      <c r="CR1" s="97"/>
      <c r="CS1" s="97"/>
      <c r="CT1" s="97"/>
      <c r="CU1" s="97"/>
      <c r="CV1" s="97"/>
      <c r="CW1" s="97"/>
      <c r="CX1" s="97"/>
      <c r="CY1" s="97"/>
      <c r="CZ1" s="97"/>
      <c r="DA1" s="97"/>
      <c r="DB1" s="97"/>
      <c r="DC1" s="97"/>
      <c r="DD1" s="97"/>
      <c r="DE1" s="97"/>
      <c r="DF1" s="97"/>
      <c r="DG1" s="97"/>
      <c r="DH1" s="97"/>
      <c r="DI1" s="97"/>
      <c r="DJ1" s="97"/>
      <c r="DK1" s="97"/>
      <c r="DL1" s="97"/>
      <c r="DM1" s="97"/>
      <c r="DN1" s="97"/>
      <c r="DO1" s="97"/>
      <c r="DP1" s="97"/>
      <c r="DQ1" s="97"/>
      <c r="DR1" s="97"/>
      <c r="DS1" s="97"/>
      <c r="DT1" s="97"/>
      <c r="DU1" s="97"/>
      <c r="DV1" s="97"/>
      <c r="DW1" s="97"/>
      <c r="DX1" s="97"/>
      <c r="DY1" s="97"/>
      <c r="DZ1" s="97"/>
      <c r="EA1" s="97"/>
      <c r="EB1" s="97"/>
      <c r="EC1" s="97"/>
      <c r="ED1" s="97"/>
      <c r="EE1" s="97"/>
      <c r="EF1" s="97"/>
      <c r="EG1" s="97"/>
      <c r="EH1" s="97"/>
      <c r="EI1" s="97"/>
      <c r="EJ1" s="97"/>
      <c r="EK1" s="97"/>
      <c r="EL1" s="97"/>
      <c r="EM1" s="97"/>
      <c r="EN1" s="97"/>
      <c r="EO1" s="97"/>
      <c r="EP1" s="97"/>
      <c r="EQ1" s="97"/>
      <c r="ER1" s="97"/>
      <c r="ES1" s="97"/>
      <c r="ET1" s="97"/>
      <c r="EU1" s="97"/>
      <c r="EV1" s="97"/>
      <c r="EW1" s="97"/>
      <c r="EX1" s="97"/>
      <c r="EY1" s="97"/>
      <c r="EZ1" s="97"/>
      <c r="FA1" s="97"/>
      <c r="FB1" s="97"/>
      <c r="FC1" s="97"/>
      <c r="FD1" s="97"/>
      <c r="FE1" s="97"/>
      <c r="FF1" s="97"/>
      <c r="FG1" s="97"/>
      <c r="FH1" s="97"/>
      <c r="FI1" s="97"/>
      <c r="FJ1" s="97"/>
      <c r="FK1" s="97"/>
      <c r="FL1" s="97"/>
      <c r="FM1" s="97"/>
      <c r="FN1" s="97"/>
      <c r="FO1" s="97"/>
      <c r="FP1" s="97"/>
      <c r="FQ1" s="97"/>
      <c r="FR1" s="97"/>
      <c r="FS1" s="97"/>
      <c r="FT1" s="97"/>
      <c r="FU1" s="97"/>
      <c r="FV1" s="97"/>
      <c r="FW1" s="97"/>
      <c r="FX1" s="97"/>
      <c r="FY1" s="97"/>
      <c r="FZ1" s="97"/>
      <c r="GA1" s="97"/>
      <c r="GB1" s="97"/>
      <c r="GC1" s="97"/>
      <c r="GD1" s="97"/>
      <c r="GE1" s="97"/>
      <c r="GF1" s="97"/>
      <c r="GG1" s="97"/>
      <c r="GH1" s="97"/>
      <c r="GI1" s="97"/>
      <c r="GJ1" s="97"/>
      <c r="GK1" s="97"/>
      <c r="GL1" s="97"/>
      <c r="GM1" s="97"/>
      <c r="GN1" s="97"/>
      <c r="GO1" s="97"/>
      <c r="GP1" s="97"/>
      <c r="GQ1" s="97"/>
      <c r="GR1" s="97"/>
      <c r="GS1" s="97"/>
      <c r="GT1" s="97"/>
      <c r="GU1" s="97"/>
      <c r="GV1" s="97"/>
      <c r="GW1" s="97"/>
      <c r="GX1" s="97"/>
      <c r="GY1" s="97"/>
      <c r="GZ1" s="97"/>
      <c r="HA1" s="97"/>
      <c r="HB1" s="97"/>
      <c r="HC1" s="97"/>
      <c r="HD1" s="97"/>
      <c r="HE1" s="97"/>
      <c r="HF1" s="97"/>
      <c r="HG1" s="97"/>
      <c r="HH1" s="97"/>
      <c r="HI1" s="97"/>
      <c r="HJ1" s="97"/>
      <c r="HK1" s="97"/>
      <c r="HL1" s="97"/>
      <c r="HM1" s="97"/>
      <c r="HN1" s="97"/>
      <c r="HO1" s="97"/>
      <c r="HP1" s="97"/>
      <c r="HQ1" s="97"/>
      <c r="HR1" s="97"/>
      <c r="HS1" s="97"/>
      <c r="HT1" s="97"/>
      <c r="HU1" s="97"/>
      <c r="HV1" s="97"/>
      <c r="HW1" s="97"/>
      <c r="HX1" s="97"/>
      <c r="HY1" s="97"/>
      <c r="HZ1" s="97"/>
      <c r="IA1" s="97"/>
      <c r="IB1" s="97"/>
      <c r="IC1" s="97"/>
      <c r="ID1" s="97"/>
      <c r="IE1" s="97"/>
      <c r="IF1" s="97"/>
      <c r="IG1" s="97"/>
      <c r="IH1" s="97"/>
      <c r="II1" s="97"/>
      <c r="IJ1" s="97"/>
      <c r="IK1" s="97"/>
      <c r="IL1" s="97"/>
      <c r="IM1" s="97"/>
      <c r="IN1" s="97"/>
      <c r="IO1" s="97"/>
      <c r="IP1" s="97"/>
    </row>
    <row r="2" spans="1:250" ht="12.75">
      <c r="A2" s="333" t="s">
        <v>76</v>
      </c>
      <c r="B2" s="335" t="s">
        <v>77</v>
      </c>
      <c r="C2" s="329" t="s">
        <v>78</v>
      </c>
      <c r="D2" s="338" t="s">
        <v>79</v>
      </c>
      <c r="E2" s="339"/>
      <c r="F2" s="339"/>
      <c r="G2" s="339"/>
      <c r="H2" s="340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  <c r="AO2" s="97"/>
      <c r="AP2" s="97"/>
      <c r="AQ2" s="97"/>
      <c r="AR2" s="97"/>
      <c r="AS2" s="97"/>
      <c r="AT2" s="97"/>
      <c r="AU2" s="97"/>
      <c r="AV2" s="97"/>
      <c r="AW2" s="97"/>
      <c r="AX2" s="97"/>
      <c r="AY2" s="97"/>
      <c r="AZ2" s="97"/>
      <c r="BA2" s="97"/>
      <c r="BB2" s="97"/>
      <c r="BC2" s="97"/>
      <c r="BD2" s="97"/>
      <c r="BE2" s="97"/>
      <c r="BF2" s="97"/>
      <c r="BG2" s="97"/>
      <c r="BH2" s="97"/>
      <c r="BI2" s="97"/>
      <c r="BJ2" s="97"/>
      <c r="BK2" s="97"/>
      <c r="BL2" s="97"/>
      <c r="BM2" s="97"/>
      <c r="BN2" s="97"/>
      <c r="BO2" s="97"/>
      <c r="BP2" s="97"/>
      <c r="BQ2" s="97"/>
      <c r="BR2" s="97"/>
      <c r="BS2" s="97"/>
      <c r="BT2" s="97"/>
      <c r="BU2" s="97"/>
      <c r="BV2" s="97"/>
      <c r="BW2" s="97"/>
      <c r="BX2" s="97"/>
      <c r="BY2" s="97"/>
      <c r="BZ2" s="97"/>
      <c r="CA2" s="97"/>
      <c r="CB2" s="97"/>
      <c r="CC2" s="97"/>
      <c r="CD2" s="97"/>
      <c r="CE2" s="97"/>
      <c r="CF2" s="97"/>
      <c r="CG2" s="97"/>
      <c r="CH2" s="97"/>
      <c r="CI2" s="97"/>
      <c r="CJ2" s="97"/>
      <c r="CK2" s="97"/>
      <c r="CL2" s="97"/>
      <c r="CM2" s="97"/>
      <c r="CN2" s="97"/>
      <c r="CO2" s="97"/>
      <c r="CP2" s="97"/>
      <c r="CQ2" s="97"/>
      <c r="CR2" s="97"/>
      <c r="CS2" s="97"/>
      <c r="CT2" s="97"/>
      <c r="CU2" s="97"/>
      <c r="CV2" s="97"/>
      <c r="CW2" s="97"/>
      <c r="CX2" s="97"/>
      <c r="CY2" s="97"/>
      <c r="CZ2" s="97"/>
      <c r="DA2" s="97"/>
      <c r="DB2" s="97"/>
      <c r="DC2" s="97"/>
      <c r="DD2" s="97"/>
      <c r="DE2" s="97"/>
      <c r="DF2" s="97"/>
      <c r="DG2" s="97"/>
      <c r="DH2" s="97"/>
      <c r="DI2" s="97"/>
      <c r="DJ2" s="97"/>
      <c r="DK2" s="97"/>
      <c r="DL2" s="97"/>
      <c r="DM2" s="97"/>
      <c r="DN2" s="97"/>
      <c r="DO2" s="97"/>
      <c r="DP2" s="97"/>
      <c r="DQ2" s="97"/>
      <c r="DR2" s="97"/>
      <c r="DS2" s="97"/>
      <c r="DT2" s="97"/>
      <c r="DU2" s="97"/>
      <c r="DV2" s="97"/>
      <c r="DW2" s="97"/>
      <c r="DX2" s="97"/>
      <c r="DY2" s="97"/>
      <c r="DZ2" s="97"/>
      <c r="EA2" s="97"/>
      <c r="EB2" s="97"/>
      <c r="EC2" s="97"/>
      <c r="ED2" s="97"/>
      <c r="EE2" s="97"/>
      <c r="EF2" s="97"/>
      <c r="EG2" s="97"/>
      <c r="EH2" s="97"/>
      <c r="EI2" s="97"/>
      <c r="EJ2" s="97"/>
      <c r="EK2" s="97"/>
      <c r="EL2" s="97"/>
      <c r="EM2" s="97"/>
      <c r="EN2" s="97"/>
      <c r="EO2" s="97"/>
      <c r="EP2" s="97"/>
      <c r="EQ2" s="97"/>
      <c r="ER2" s="97"/>
      <c r="ES2" s="97"/>
      <c r="ET2" s="97"/>
      <c r="EU2" s="97"/>
      <c r="EV2" s="97"/>
      <c r="EW2" s="97"/>
      <c r="EX2" s="97"/>
      <c r="EY2" s="97"/>
      <c r="EZ2" s="97"/>
      <c r="FA2" s="97"/>
      <c r="FB2" s="97"/>
      <c r="FC2" s="97"/>
      <c r="FD2" s="97"/>
      <c r="FE2" s="97"/>
      <c r="FF2" s="97"/>
      <c r="FG2" s="97"/>
      <c r="FH2" s="97"/>
      <c r="FI2" s="97"/>
      <c r="FJ2" s="97"/>
      <c r="FK2" s="97"/>
      <c r="FL2" s="97"/>
      <c r="FM2" s="97"/>
      <c r="FN2" s="97"/>
      <c r="FO2" s="97"/>
      <c r="FP2" s="97"/>
      <c r="FQ2" s="97"/>
      <c r="FR2" s="97"/>
      <c r="FS2" s="97"/>
      <c r="FT2" s="97"/>
      <c r="FU2" s="97"/>
      <c r="FV2" s="97"/>
      <c r="FW2" s="97"/>
      <c r="FX2" s="97"/>
      <c r="FY2" s="97"/>
      <c r="FZ2" s="97"/>
      <c r="GA2" s="97"/>
      <c r="GB2" s="97"/>
      <c r="GC2" s="97"/>
      <c r="GD2" s="97"/>
      <c r="GE2" s="97"/>
      <c r="GF2" s="97"/>
      <c r="GG2" s="97"/>
      <c r="GH2" s="97"/>
      <c r="GI2" s="97"/>
      <c r="GJ2" s="97"/>
      <c r="GK2" s="97"/>
      <c r="GL2" s="97"/>
      <c r="GM2" s="97"/>
      <c r="GN2" s="97"/>
      <c r="GO2" s="97"/>
      <c r="GP2" s="97"/>
      <c r="GQ2" s="97"/>
      <c r="GR2" s="97"/>
      <c r="GS2" s="97"/>
      <c r="GT2" s="97"/>
      <c r="GU2" s="97"/>
      <c r="GV2" s="97"/>
      <c r="GW2" s="97"/>
      <c r="GX2" s="97"/>
      <c r="GY2" s="97"/>
      <c r="GZ2" s="97"/>
      <c r="HA2" s="97"/>
      <c r="HB2" s="97"/>
      <c r="HC2" s="97"/>
      <c r="HD2" s="97"/>
      <c r="HE2" s="97"/>
      <c r="HF2" s="97"/>
      <c r="HG2" s="97"/>
      <c r="HH2" s="97"/>
      <c r="HI2" s="97"/>
      <c r="HJ2" s="97"/>
      <c r="HK2" s="97"/>
      <c r="HL2" s="97"/>
      <c r="HM2" s="97"/>
      <c r="HN2" s="97"/>
      <c r="HO2" s="97"/>
      <c r="HP2" s="97"/>
      <c r="HQ2" s="97"/>
      <c r="HR2" s="97"/>
      <c r="HS2" s="97"/>
      <c r="HT2" s="97"/>
      <c r="HU2" s="97"/>
      <c r="HV2" s="97"/>
      <c r="HW2" s="97"/>
      <c r="HX2" s="97"/>
      <c r="HY2" s="97"/>
      <c r="HZ2" s="97"/>
      <c r="IA2" s="97"/>
      <c r="IB2" s="97"/>
      <c r="IC2" s="97"/>
      <c r="ID2" s="97"/>
      <c r="IE2" s="97"/>
      <c r="IF2" s="97"/>
      <c r="IG2" s="97"/>
      <c r="IH2" s="97"/>
      <c r="II2" s="97"/>
      <c r="IJ2" s="97"/>
      <c r="IK2" s="97"/>
      <c r="IL2" s="97"/>
      <c r="IM2" s="97"/>
      <c r="IN2" s="97"/>
      <c r="IO2" s="97"/>
      <c r="IP2" s="97"/>
    </row>
    <row r="3" spans="1:250" ht="12.75">
      <c r="A3" s="334" t="s">
        <v>80</v>
      </c>
      <c r="B3" s="336" t="s">
        <v>81</v>
      </c>
      <c r="C3" s="329" t="s">
        <v>82</v>
      </c>
      <c r="D3" s="341" t="s">
        <v>83</v>
      </c>
      <c r="E3" s="341" t="s">
        <v>84</v>
      </c>
      <c r="F3" s="342" t="s">
        <v>85</v>
      </c>
      <c r="G3" s="342" t="s">
        <v>86</v>
      </c>
      <c r="H3" s="343" t="s">
        <v>87</v>
      </c>
      <c r="I3" s="147"/>
      <c r="J3" s="97" t="s">
        <v>4</v>
      </c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  <c r="AH3" s="97"/>
      <c r="AI3" s="97"/>
      <c r="AJ3" s="97"/>
      <c r="AK3" s="97"/>
      <c r="AL3" s="97"/>
      <c r="AM3" s="97"/>
      <c r="AN3" s="97"/>
      <c r="AO3" s="97"/>
      <c r="AP3" s="97"/>
      <c r="AQ3" s="97"/>
      <c r="AR3" s="97"/>
      <c r="AS3" s="97"/>
      <c r="AT3" s="97"/>
      <c r="AU3" s="97"/>
      <c r="AV3" s="97"/>
      <c r="AW3" s="97"/>
      <c r="AX3" s="97"/>
      <c r="AY3" s="97"/>
      <c r="AZ3" s="97"/>
      <c r="BA3" s="97"/>
      <c r="BB3" s="97"/>
      <c r="BC3" s="97"/>
      <c r="BD3" s="97"/>
      <c r="BE3" s="97"/>
      <c r="BF3" s="97"/>
      <c r="BG3" s="97"/>
      <c r="BH3" s="97"/>
      <c r="BI3" s="97"/>
      <c r="BJ3" s="97"/>
      <c r="BK3" s="97"/>
      <c r="BL3" s="97"/>
      <c r="BM3" s="97"/>
      <c r="BN3" s="97"/>
      <c r="BO3" s="97"/>
      <c r="BP3" s="97"/>
      <c r="BQ3" s="97"/>
      <c r="BR3" s="97"/>
      <c r="BS3" s="97"/>
      <c r="BT3" s="97"/>
      <c r="BU3" s="97"/>
      <c r="BV3" s="97"/>
      <c r="BW3" s="97"/>
      <c r="BX3" s="97"/>
      <c r="BY3" s="97"/>
      <c r="BZ3" s="97"/>
      <c r="CA3" s="97"/>
      <c r="CB3" s="97"/>
      <c r="CC3" s="97"/>
      <c r="CD3" s="97"/>
      <c r="CE3" s="97"/>
      <c r="CF3" s="97"/>
      <c r="CG3" s="97"/>
      <c r="CH3" s="97"/>
      <c r="CI3" s="97"/>
      <c r="CJ3" s="97"/>
      <c r="CK3" s="97"/>
      <c r="CL3" s="97"/>
      <c r="CM3" s="97"/>
      <c r="CN3" s="97"/>
      <c r="CO3" s="97"/>
      <c r="CP3" s="97"/>
      <c r="CQ3" s="97"/>
      <c r="CR3" s="97"/>
      <c r="CS3" s="97"/>
      <c r="CT3" s="97"/>
      <c r="CU3" s="97"/>
      <c r="CV3" s="97"/>
      <c r="CW3" s="97"/>
      <c r="CX3" s="97"/>
      <c r="CY3" s="97"/>
      <c r="CZ3" s="97"/>
      <c r="DA3" s="97"/>
      <c r="DB3" s="97"/>
      <c r="DC3" s="97"/>
      <c r="DD3" s="97"/>
      <c r="DE3" s="97"/>
      <c r="DF3" s="97"/>
      <c r="DG3" s="97"/>
      <c r="DH3" s="97"/>
      <c r="DI3" s="97"/>
      <c r="DJ3" s="97"/>
      <c r="DK3" s="97"/>
      <c r="DL3" s="97"/>
      <c r="DM3" s="97"/>
      <c r="DN3" s="97"/>
      <c r="DO3" s="97"/>
      <c r="DP3" s="97"/>
      <c r="DQ3" s="97"/>
      <c r="DR3" s="97"/>
      <c r="DS3" s="97"/>
      <c r="DT3" s="97"/>
      <c r="DU3" s="97"/>
      <c r="DV3" s="97"/>
      <c r="DW3" s="97"/>
      <c r="DX3" s="97"/>
      <c r="DY3" s="97"/>
      <c r="DZ3" s="97"/>
      <c r="EA3" s="97"/>
      <c r="EB3" s="97"/>
      <c r="EC3" s="97"/>
      <c r="ED3" s="97"/>
      <c r="EE3" s="97"/>
      <c r="EF3" s="97"/>
      <c r="EG3" s="97"/>
      <c r="EH3" s="97"/>
      <c r="EI3" s="97"/>
      <c r="EJ3" s="97"/>
      <c r="EK3" s="97"/>
      <c r="EL3" s="97"/>
      <c r="EM3" s="97"/>
      <c r="EN3" s="97"/>
      <c r="EO3" s="97"/>
      <c r="EP3" s="97"/>
      <c r="EQ3" s="97"/>
      <c r="ER3" s="97"/>
      <c r="ES3" s="97"/>
      <c r="ET3" s="97"/>
      <c r="EU3" s="97"/>
      <c r="EV3" s="97"/>
      <c r="EW3" s="97"/>
      <c r="EX3" s="97"/>
      <c r="EY3" s="97"/>
      <c r="EZ3" s="97"/>
      <c r="FA3" s="97"/>
      <c r="FB3" s="97"/>
      <c r="FC3" s="97"/>
      <c r="FD3" s="97"/>
      <c r="FE3" s="97"/>
      <c r="FF3" s="97"/>
      <c r="FG3" s="97"/>
      <c r="FH3" s="97"/>
      <c r="FI3" s="97"/>
      <c r="FJ3" s="97"/>
      <c r="FK3" s="97"/>
      <c r="FL3" s="97"/>
      <c r="FM3" s="97"/>
      <c r="FN3" s="97"/>
      <c r="FO3" s="97"/>
      <c r="FP3" s="97"/>
      <c r="FQ3" s="97"/>
      <c r="FR3" s="97"/>
      <c r="FS3" s="97"/>
      <c r="FT3" s="97"/>
      <c r="FU3" s="97"/>
      <c r="FV3" s="97"/>
      <c r="FW3" s="97"/>
      <c r="FX3" s="97"/>
      <c r="FY3" s="97"/>
      <c r="FZ3" s="97"/>
      <c r="GA3" s="97"/>
      <c r="GB3" s="97"/>
      <c r="GC3" s="97"/>
      <c r="GD3" s="97"/>
      <c r="GE3" s="97"/>
      <c r="GF3" s="97"/>
      <c r="GG3" s="97"/>
      <c r="GH3" s="97"/>
      <c r="GI3" s="97"/>
      <c r="GJ3" s="97"/>
      <c r="GK3" s="97"/>
      <c r="GL3" s="97"/>
      <c r="GM3" s="97"/>
      <c r="GN3" s="97"/>
      <c r="GO3" s="97"/>
      <c r="GP3" s="97"/>
      <c r="GQ3" s="97"/>
      <c r="GR3" s="97"/>
      <c r="GS3" s="97"/>
      <c r="GT3" s="97"/>
      <c r="GU3" s="97"/>
      <c r="GV3" s="97"/>
      <c r="GW3" s="97"/>
      <c r="GX3" s="97"/>
      <c r="GY3" s="97"/>
      <c r="GZ3" s="97"/>
      <c r="HA3" s="97"/>
      <c r="HB3" s="97"/>
      <c r="HC3" s="97"/>
      <c r="HD3" s="97"/>
      <c r="HE3" s="97"/>
      <c r="HF3" s="97"/>
      <c r="HG3" s="97"/>
      <c r="HH3" s="97"/>
      <c r="HI3" s="97"/>
      <c r="HJ3" s="97"/>
      <c r="HK3" s="97"/>
      <c r="HL3" s="97"/>
      <c r="HM3" s="97"/>
      <c r="HN3" s="97"/>
      <c r="HO3" s="97"/>
      <c r="HP3" s="97"/>
      <c r="HQ3" s="97"/>
      <c r="HR3" s="97"/>
      <c r="HS3" s="97"/>
      <c r="HT3" s="97"/>
      <c r="HU3" s="97"/>
      <c r="HV3" s="97"/>
      <c r="HW3" s="97"/>
      <c r="HX3" s="97"/>
      <c r="HY3" s="97"/>
      <c r="HZ3" s="97"/>
      <c r="IA3" s="97"/>
      <c r="IB3" s="97"/>
      <c r="IC3" s="97"/>
      <c r="ID3" s="97"/>
      <c r="IE3" s="97"/>
      <c r="IF3" s="97"/>
      <c r="IG3" s="97"/>
      <c r="IH3" s="97"/>
      <c r="II3" s="97"/>
      <c r="IJ3" s="97"/>
      <c r="IK3" s="97"/>
      <c r="IL3" s="97"/>
      <c r="IM3" s="97"/>
      <c r="IN3" s="97"/>
      <c r="IO3" s="97"/>
      <c r="IP3" s="97"/>
    </row>
    <row r="4" spans="1:250" ht="12.75">
      <c r="A4" s="328" t="s">
        <v>111</v>
      </c>
      <c r="B4" s="337">
        <v>25.4</v>
      </c>
      <c r="C4" s="330" t="s">
        <v>81</v>
      </c>
      <c r="D4" s="331">
        <f>(B4/0.875)</f>
        <v>29.02857142857143</v>
      </c>
      <c r="E4" s="331">
        <f>(B4/1)</f>
        <v>25.4</v>
      </c>
      <c r="F4" s="331">
        <f>(B4/1.125)</f>
        <v>22.577777777777776</v>
      </c>
      <c r="G4" s="331">
        <f>(B4/1.25)</f>
        <v>20.32</v>
      </c>
      <c r="H4" s="332">
        <f>B4/1.5</f>
        <v>16.933333333333334</v>
      </c>
      <c r="I4" s="149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7"/>
      <c r="AF4" s="97"/>
      <c r="AG4" s="97"/>
      <c r="AH4" s="97"/>
      <c r="AI4" s="97"/>
      <c r="AJ4" s="97"/>
      <c r="AK4" s="97"/>
      <c r="AL4" s="97"/>
      <c r="AM4" s="97"/>
      <c r="AN4" s="97"/>
      <c r="AO4" s="97"/>
      <c r="AP4" s="97"/>
      <c r="AQ4" s="97"/>
      <c r="AR4" s="97"/>
      <c r="AS4" s="97"/>
      <c r="AT4" s="97"/>
      <c r="AU4" s="97"/>
      <c r="AV4" s="97"/>
      <c r="AW4" s="97"/>
      <c r="AX4" s="97"/>
      <c r="AY4" s="97"/>
      <c r="AZ4" s="97"/>
      <c r="BA4" s="97"/>
      <c r="BB4" s="97"/>
      <c r="BC4" s="97"/>
      <c r="BD4" s="97"/>
      <c r="BE4" s="97"/>
      <c r="BF4" s="97"/>
      <c r="BG4" s="97"/>
      <c r="BH4" s="97"/>
      <c r="BI4" s="97"/>
      <c r="BJ4" s="97"/>
      <c r="BK4" s="97"/>
      <c r="BL4" s="97"/>
      <c r="BM4" s="97"/>
      <c r="BN4" s="97"/>
      <c r="BO4" s="97"/>
      <c r="BP4" s="97"/>
      <c r="BQ4" s="97"/>
      <c r="BR4" s="97"/>
      <c r="BS4" s="97"/>
      <c r="BT4" s="97"/>
      <c r="BU4" s="97"/>
      <c r="BV4" s="97"/>
      <c r="BW4" s="97"/>
      <c r="BX4" s="97"/>
      <c r="BY4" s="97"/>
      <c r="BZ4" s="97"/>
      <c r="CA4" s="97"/>
      <c r="CB4" s="97"/>
      <c r="CC4" s="97"/>
      <c r="CD4" s="97"/>
      <c r="CE4" s="97"/>
      <c r="CF4" s="97"/>
      <c r="CG4" s="97"/>
      <c r="CH4" s="97"/>
      <c r="CI4" s="97"/>
      <c r="CJ4" s="97"/>
      <c r="CK4" s="97"/>
      <c r="CL4" s="97"/>
      <c r="CM4" s="97"/>
      <c r="CN4" s="97"/>
      <c r="CO4" s="97"/>
      <c r="CP4" s="97"/>
      <c r="CQ4" s="97"/>
      <c r="CR4" s="97"/>
      <c r="CS4" s="97"/>
      <c r="CT4" s="97"/>
      <c r="CU4" s="97"/>
      <c r="CV4" s="97"/>
      <c r="CW4" s="97"/>
      <c r="CX4" s="97"/>
      <c r="CY4" s="97"/>
      <c r="CZ4" s="97"/>
      <c r="DA4" s="97"/>
      <c r="DB4" s="97"/>
      <c r="DC4" s="97"/>
      <c r="DD4" s="97"/>
      <c r="DE4" s="97"/>
      <c r="DF4" s="97"/>
      <c r="DG4" s="97"/>
      <c r="DH4" s="97"/>
      <c r="DI4" s="97"/>
      <c r="DJ4" s="97"/>
      <c r="DK4" s="97"/>
      <c r="DL4" s="97"/>
      <c r="DM4" s="97"/>
      <c r="DN4" s="97"/>
      <c r="DO4" s="97"/>
      <c r="DP4" s="97"/>
      <c r="DQ4" s="97"/>
      <c r="DR4" s="97"/>
      <c r="DS4" s="97"/>
      <c r="DT4" s="97"/>
      <c r="DU4" s="97"/>
      <c r="DV4" s="97"/>
      <c r="DW4" s="97"/>
      <c r="DX4" s="97"/>
      <c r="DY4" s="97"/>
      <c r="DZ4" s="97"/>
      <c r="EA4" s="97"/>
      <c r="EB4" s="97"/>
      <c r="EC4" s="97"/>
      <c r="ED4" s="97"/>
      <c r="EE4" s="97"/>
      <c r="EF4" s="97"/>
      <c r="EG4" s="97"/>
      <c r="EH4" s="97"/>
      <c r="EI4" s="97"/>
      <c r="EJ4" s="97"/>
      <c r="EK4" s="97"/>
      <c r="EL4" s="97"/>
      <c r="EM4" s="97"/>
      <c r="EN4" s="97"/>
      <c r="EO4" s="97"/>
      <c r="EP4" s="97"/>
      <c r="EQ4" s="97"/>
      <c r="ER4" s="97"/>
      <c r="ES4" s="97"/>
      <c r="ET4" s="97"/>
      <c r="EU4" s="97"/>
      <c r="EV4" s="97"/>
      <c r="EW4" s="97"/>
      <c r="EX4" s="97"/>
      <c r="EY4" s="97"/>
      <c r="EZ4" s="97"/>
      <c r="FA4" s="97"/>
      <c r="FB4" s="97"/>
      <c r="FC4" s="97"/>
      <c r="FD4" s="97"/>
      <c r="FE4" s="97"/>
      <c r="FF4" s="97"/>
      <c r="FG4" s="97"/>
      <c r="FH4" s="97"/>
      <c r="FI4" s="97"/>
      <c r="FJ4" s="97"/>
      <c r="FK4" s="97"/>
      <c r="FL4" s="97"/>
      <c r="FM4" s="97"/>
      <c r="FN4" s="97"/>
      <c r="FO4" s="97"/>
      <c r="FP4" s="97"/>
      <c r="FQ4" s="97"/>
      <c r="FR4" s="97"/>
      <c r="FS4" s="97"/>
      <c r="FT4" s="97"/>
      <c r="FU4" s="97"/>
      <c r="FV4" s="97"/>
      <c r="FW4" s="97"/>
      <c r="FX4" s="97"/>
      <c r="FY4" s="97"/>
      <c r="FZ4" s="97"/>
      <c r="GA4" s="97"/>
      <c r="GB4" s="97"/>
      <c r="GC4" s="97"/>
      <c r="GD4" s="97"/>
      <c r="GE4" s="97"/>
      <c r="GF4" s="97"/>
      <c r="GG4" s="97"/>
      <c r="GH4" s="97"/>
      <c r="GI4" s="97"/>
      <c r="GJ4" s="97"/>
      <c r="GK4" s="97"/>
      <c r="GL4" s="97"/>
      <c r="GM4" s="97"/>
      <c r="GN4" s="97"/>
      <c r="GO4" s="97"/>
      <c r="GP4" s="97"/>
      <c r="GQ4" s="97"/>
      <c r="GR4" s="97"/>
      <c r="GS4" s="97"/>
      <c r="GT4" s="97"/>
      <c r="GU4" s="97"/>
      <c r="GV4" s="97"/>
      <c r="GW4" s="97"/>
      <c r="GX4" s="97"/>
      <c r="GY4" s="97"/>
      <c r="GZ4" s="97"/>
      <c r="HA4" s="97"/>
      <c r="HB4" s="97"/>
      <c r="HC4" s="97"/>
      <c r="HD4" s="97"/>
      <c r="HE4" s="97"/>
      <c r="HF4" s="97"/>
      <c r="HG4" s="97"/>
      <c r="HH4" s="97"/>
      <c r="HI4" s="97"/>
      <c r="HJ4" s="97"/>
      <c r="HK4" s="97"/>
      <c r="HL4" s="97"/>
      <c r="HM4" s="97"/>
      <c r="HN4" s="97"/>
      <c r="HO4" s="97"/>
      <c r="HP4" s="97"/>
      <c r="HQ4" s="97"/>
      <c r="HR4" s="97"/>
      <c r="HS4" s="97"/>
      <c r="HT4" s="97"/>
      <c r="HU4" s="97"/>
      <c r="HV4" s="97"/>
      <c r="HW4" s="97"/>
      <c r="HX4" s="97"/>
      <c r="HY4" s="97"/>
      <c r="HZ4" s="97"/>
      <c r="IA4" s="97"/>
      <c r="IB4" s="97"/>
      <c r="IC4" s="97"/>
      <c r="ID4" s="97"/>
      <c r="IE4" s="97"/>
      <c r="IF4" s="97"/>
      <c r="IG4" s="97"/>
      <c r="IH4" s="97"/>
      <c r="II4" s="97"/>
      <c r="IJ4" s="97"/>
      <c r="IK4" s="97"/>
      <c r="IL4" s="97"/>
      <c r="IM4" s="97"/>
      <c r="IN4" s="97"/>
      <c r="IO4" s="97"/>
      <c r="IP4" s="97"/>
    </row>
    <row r="5" spans="1:250" ht="13.5" thickBot="1">
      <c r="A5" s="89"/>
      <c r="B5" s="90"/>
      <c r="C5" s="91"/>
      <c r="D5" s="92"/>
      <c r="E5" s="92"/>
      <c r="F5" s="92"/>
      <c r="G5" s="92"/>
      <c r="H5" s="139"/>
      <c r="I5" s="95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  <c r="AB5" s="97"/>
      <c r="AC5" s="97"/>
      <c r="AD5" s="97"/>
      <c r="AE5" s="97"/>
      <c r="AF5" s="97"/>
      <c r="AG5" s="97"/>
      <c r="AH5" s="97"/>
      <c r="AI5" s="97"/>
      <c r="AJ5" s="97"/>
      <c r="AK5" s="97"/>
      <c r="AL5" s="97"/>
      <c r="AM5" s="97"/>
      <c r="AN5" s="97"/>
      <c r="AO5" s="97"/>
      <c r="AP5" s="97"/>
      <c r="AQ5" s="97"/>
      <c r="AR5" s="97"/>
      <c r="AS5" s="97"/>
      <c r="AT5" s="97"/>
      <c r="AU5" s="97"/>
      <c r="AV5" s="97"/>
      <c r="AW5" s="97"/>
      <c r="AX5" s="97"/>
      <c r="AY5" s="97"/>
      <c r="AZ5" s="97"/>
      <c r="BA5" s="97"/>
      <c r="BB5" s="97"/>
      <c r="BC5" s="97"/>
      <c r="BD5" s="97"/>
      <c r="BE5" s="97"/>
      <c r="BF5" s="97"/>
      <c r="BG5" s="97"/>
      <c r="BH5" s="97"/>
      <c r="BI5" s="97"/>
      <c r="BJ5" s="97"/>
      <c r="BK5" s="97"/>
      <c r="BL5" s="97"/>
      <c r="BM5" s="97"/>
      <c r="BN5" s="97"/>
      <c r="BO5" s="97"/>
      <c r="BP5" s="97"/>
      <c r="BQ5" s="97"/>
      <c r="BR5" s="97"/>
      <c r="BS5" s="97"/>
      <c r="BT5" s="97"/>
      <c r="BU5" s="97"/>
      <c r="BV5" s="97"/>
      <c r="BW5" s="97"/>
      <c r="BX5" s="97"/>
      <c r="BY5" s="97"/>
      <c r="BZ5" s="97"/>
      <c r="CA5" s="97"/>
      <c r="CB5" s="97"/>
      <c r="CC5" s="97"/>
      <c r="CD5" s="97"/>
      <c r="CE5" s="97"/>
      <c r="CF5" s="97"/>
      <c r="CG5" s="97"/>
      <c r="CH5" s="97"/>
      <c r="CI5" s="97"/>
      <c r="CJ5" s="97"/>
      <c r="CK5" s="97"/>
      <c r="CL5" s="97"/>
      <c r="CM5" s="97"/>
      <c r="CN5" s="97"/>
      <c r="CO5" s="97"/>
      <c r="CP5" s="97"/>
      <c r="CQ5" s="97"/>
      <c r="CR5" s="97"/>
      <c r="CS5" s="97"/>
      <c r="CT5" s="97"/>
      <c r="CU5" s="97"/>
      <c r="CV5" s="97"/>
      <c r="CW5" s="97"/>
      <c r="CX5" s="97"/>
      <c r="CY5" s="97"/>
      <c r="CZ5" s="97"/>
      <c r="DA5" s="97"/>
      <c r="DB5" s="97"/>
      <c r="DC5" s="97"/>
      <c r="DD5" s="97"/>
      <c r="DE5" s="97"/>
      <c r="DF5" s="97"/>
      <c r="DG5" s="97"/>
      <c r="DH5" s="97"/>
      <c r="DI5" s="97"/>
      <c r="DJ5" s="97"/>
      <c r="DK5" s="97"/>
      <c r="DL5" s="97"/>
      <c r="DM5" s="97"/>
      <c r="DN5" s="97"/>
      <c r="DO5" s="97"/>
      <c r="DP5" s="97"/>
      <c r="DQ5" s="97"/>
      <c r="DR5" s="97"/>
      <c r="DS5" s="97"/>
      <c r="DT5" s="97"/>
      <c r="DU5" s="97"/>
      <c r="DV5" s="97"/>
      <c r="DW5" s="97"/>
      <c r="DX5" s="97"/>
      <c r="DY5" s="97"/>
      <c r="DZ5" s="97"/>
      <c r="EA5" s="97"/>
      <c r="EB5" s="97"/>
      <c r="EC5" s="97"/>
      <c r="ED5" s="97"/>
      <c r="EE5" s="97"/>
      <c r="EF5" s="97"/>
      <c r="EG5" s="97"/>
      <c r="EH5" s="97"/>
      <c r="EI5" s="97"/>
      <c r="EJ5" s="97"/>
      <c r="EK5" s="97"/>
      <c r="EL5" s="97"/>
      <c r="EM5" s="97"/>
      <c r="EN5" s="97"/>
      <c r="EO5" s="97"/>
      <c r="EP5" s="97"/>
      <c r="EQ5" s="97"/>
      <c r="ER5" s="97"/>
      <c r="ES5" s="97"/>
      <c r="ET5" s="97"/>
      <c r="EU5" s="97"/>
      <c r="EV5" s="97"/>
      <c r="EW5" s="97"/>
      <c r="EX5" s="97"/>
      <c r="EY5" s="97"/>
      <c r="EZ5" s="97"/>
      <c r="FA5" s="97"/>
      <c r="FB5" s="97"/>
      <c r="FC5" s="97"/>
      <c r="FD5" s="97"/>
      <c r="FE5" s="97"/>
      <c r="FF5" s="97"/>
      <c r="FG5" s="97"/>
      <c r="FH5" s="97"/>
      <c r="FI5" s="97"/>
      <c r="FJ5" s="97"/>
      <c r="FK5" s="97"/>
      <c r="FL5" s="97"/>
      <c r="FM5" s="97"/>
      <c r="FN5" s="97"/>
      <c r="FO5" s="97"/>
      <c r="FP5" s="97"/>
      <c r="FQ5" s="97"/>
      <c r="FR5" s="97"/>
      <c r="FS5" s="97"/>
      <c r="FT5" s="97"/>
      <c r="FU5" s="97"/>
      <c r="FV5" s="97"/>
      <c r="FW5" s="97"/>
      <c r="FX5" s="97"/>
      <c r="FY5" s="97"/>
      <c r="FZ5" s="97"/>
      <c r="GA5" s="97"/>
      <c r="GB5" s="97"/>
      <c r="GC5" s="97"/>
      <c r="GD5" s="97"/>
      <c r="GE5" s="97"/>
      <c r="GF5" s="97"/>
      <c r="GG5" s="97"/>
      <c r="GH5" s="97"/>
      <c r="GI5" s="97"/>
      <c r="GJ5" s="97"/>
      <c r="GK5" s="97"/>
      <c r="GL5" s="97"/>
      <c r="GM5" s="97"/>
      <c r="GN5" s="97"/>
      <c r="GO5" s="97"/>
      <c r="GP5" s="97"/>
      <c r="GQ5" s="97"/>
      <c r="GR5" s="97"/>
      <c r="GS5" s="97"/>
      <c r="GT5" s="97"/>
      <c r="GU5" s="97"/>
      <c r="GV5" s="97"/>
      <c r="GW5" s="97"/>
      <c r="GX5" s="97"/>
      <c r="GY5" s="97"/>
      <c r="GZ5" s="97"/>
      <c r="HA5" s="97"/>
      <c r="HB5" s="97"/>
      <c r="HC5" s="97"/>
      <c r="HD5" s="97"/>
      <c r="HE5" s="97"/>
      <c r="HF5" s="97"/>
      <c r="HG5" s="97"/>
      <c r="HH5" s="97"/>
      <c r="HI5" s="97"/>
      <c r="HJ5" s="97"/>
      <c r="HK5" s="97"/>
      <c r="HL5" s="97"/>
      <c r="HM5" s="97"/>
      <c r="HN5" s="97"/>
      <c r="HO5" s="97"/>
      <c r="HP5" s="97"/>
      <c r="HQ5" s="97"/>
      <c r="HR5" s="97"/>
      <c r="HS5" s="97"/>
      <c r="HT5" s="97"/>
      <c r="HU5" s="97"/>
      <c r="HV5" s="97"/>
      <c r="HW5" s="97"/>
      <c r="HX5" s="97"/>
      <c r="HY5" s="97"/>
      <c r="HZ5" s="97"/>
      <c r="IA5" s="97"/>
      <c r="IB5" s="97"/>
      <c r="IC5" s="97"/>
      <c r="ID5" s="97"/>
      <c r="IE5" s="97"/>
      <c r="IF5" s="97"/>
      <c r="IG5" s="97"/>
      <c r="IH5" s="97"/>
      <c r="II5" s="97"/>
      <c r="IJ5" s="97"/>
      <c r="IK5" s="97"/>
      <c r="IL5" s="97"/>
      <c r="IM5" s="97"/>
      <c r="IN5" s="97"/>
      <c r="IO5" s="97"/>
      <c r="IP5" s="97"/>
    </row>
    <row r="6" spans="1:9" s="7" customFormat="1" ht="14.25" thickBot="1" thickTop="1">
      <c r="A6" s="145"/>
      <c r="B6" s="56"/>
      <c r="C6" s="98"/>
      <c r="D6" s="98"/>
      <c r="E6" s="98"/>
      <c r="F6" s="98"/>
      <c r="G6" s="98"/>
      <c r="H6" s="96"/>
      <c r="I6" s="96"/>
    </row>
    <row r="7" spans="1:250" s="35" customFormat="1" ht="13.5" thickBot="1">
      <c r="A7" s="146" t="s">
        <v>89</v>
      </c>
      <c r="B7" s="201" t="s">
        <v>125</v>
      </c>
      <c r="C7" s="201" t="s">
        <v>0</v>
      </c>
      <c r="D7" s="201" t="s">
        <v>2</v>
      </c>
      <c r="E7" s="201" t="s">
        <v>126</v>
      </c>
      <c r="F7" s="201" t="s">
        <v>159</v>
      </c>
      <c r="G7" s="201" t="s">
        <v>128</v>
      </c>
      <c r="H7" s="201" t="s">
        <v>129</v>
      </c>
      <c r="I7" s="201" t="s">
        <v>130</v>
      </c>
      <c r="J7" s="183" t="s">
        <v>90</v>
      </c>
      <c r="K7" s="108"/>
      <c r="L7" s="10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19"/>
      <c r="DD7" s="19"/>
      <c r="DE7" s="19"/>
      <c r="DF7" s="19"/>
      <c r="DG7" s="19"/>
      <c r="DH7" s="19"/>
      <c r="DI7" s="19"/>
      <c r="DJ7" s="19"/>
      <c r="DK7" s="19"/>
      <c r="DL7" s="19"/>
      <c r="DM7" s="19"/>
      <c r="DN7" s="19"/>
      <c r="DO7" s="19"/>
      <c r="DP7" s="19"/>
      <c r="DQ7" s="19"/>
      <c r="DR7" s="19"/>
      <c r="DS7" s="19"/>
      <c r="DT7" s="19"/>
      <c r="DU7" s="19"/>
      <c r="DV7" s="19"/>
      <c r="DW7" s="19"/>
      <c r="DX7" s="19"/>
      <c r="DY7" s="19"/>
      <c r="DZ7" s="19"/>
      <c r="EA7" s="19"/>
      <c r="EB7" s="19"/>
      <c r="EC7" s="19"/>
      <c r="ED7" s="19"/>
      <c r="EE7" s="19"/>
      <c r="EF7" s="19"/>
      <c r="EG7" s="19"/>
      <c r="EH7" s="19"/>
      <c r="EI7" s="19"/>
      <c r="EJ7" s="19"/>
      <c r="EK7" s="19"/>
      <c r="EL7" s="19"/>
      <c r="EM7" s="19"/>
      <c r="EN7" s="19"/>
      <c r="EO7" s="19"/>
      <c r="EP7" s="19"/>
      <c r="EQ7" s="19"/>
      <c r="ER7" s="19"/>
      <c r="ES7" s="19"/>
      <c r="ET7" s="19"/>
      <c r="EU7" s="19"/>
      <c r="EV7" s="19"/>
      <c r="EW7" s="19"/>
      <c r="EX7" s="19"/>
      <c r="EY7" s="19"/>
      <c r="EZ7" s="19"/>
      <c r="FA7" s="19"/>
      <c r="FB7" s="19"/>
      <c r="FC7" s="19"/>
      <c r="FD7" s="19"/>
      <c r="FE7" s="19"/>
      <c r="FF7" s="19"/>
      <c r="FG7" s="19"/>
      <c r="FH7" s="19"/>
      <c r="FI7" s="19"/>
      <c r="FJ7" s="19"/>
      <c r="FK7" s="19"/>
      <c r="FL7" s="19"/>
      <c r="FM7" s="19"/>
      <c r="FN7" s="19"/>
      <c r="FO7" s="19"/>
      <c r="FP7" s="19"/>
      <c r="FQ7" s="19"/>
      <c r="FR7" s="19"/>
      <c r="FS7" s="19"/>
      <c r="FT7" s="19"/>
      <c r="FU7" s="19"/>
      <c r="FV7" s="19"/>
      <c r="FW7" s="19"/>
      <c r="FX7" s="19"/>
      <c r="FY7" s="19"/>
      <c r="FZ7" s="19"/>
      <c r="GA7" s="19"/>
      <c r="GB7" s="19"/>
      <c r="GC7" s="19"/>
      <c r="GD7" s="19"/>
      <c r="GE7" s="19"/>
      <c r="GF7" s="19"/>
      <c r="GG7" s="19"/>
      <c r="GH7" s="19"/>
      <c r="GI7" s="19"/>
      <c r="GJ7" s="19"/>
      <c r="GK7" s="19"/>
      <c r="GL7" s="19"/>
      <c r="GM7" s="19"/>
      <c r="GN7" s="19"/>
      <c r="GO7" s="19"/>
      <c r="GP7" s="19"/>
      <c r="GQ7" s="19"/>
      <c r="GR7" s="19"/>
      <c r="GS7" s="19"/>
      <c r="GT7" s="19"/>
      <c r="GU7" s="19"/>
      <c r="GV7" s="19"/>
      <c r="GW7" s="19"/>
      <c r="GX7" s="19"/>
      <c r="GY7" s="19"/>
      <c r="GZ7" s="19"/>
      <c r="HA7" s="19"/>
      <c r="HB7" s="19"/>
      <c r="HC7" s="19"/>
      <c r="HD7" s="19"/>
      <c r="HE7" s="19"/>
      <c r="HF7" s="19"/>
      <c r="HG7" s="19"/>
      <c r="HH7" s="19"/>
      <c r="HI7" s="19"/>
      <c r="HJ7" s="19"/>
      <c r="HK7" s="19"/>
      <c r="HL7" s="19"/>
      <c r="HM7" s="19"/>
      <c r="HN7" s="19"/>
      <c r="HO7" s="19"/>
      <c r="HP7" s="19"/>
      <c r="HQ7" s="19"/>
      <c r="HR7" s="19"/>
      <c r="HS7" s="19"/>
      <c r="HT7" s="19"/>
      <c r="HU7" s="19"/>
      <c r="HV7" s="19"/>
      <c r="HW7" s="19"/>
      <c r="HX7" s="19"/>
      <c r="HY7" s="19"/>
      <c r="HZ7" s="19"/>
      <c r="IA7" s="19"/>
      <c r="IB7" s="19"/>
      <c r="IC7" s="19"/>
      <c r="ID7" s="19"/>
      <c r="IE7" s="19"/>
      <c r="IF7" s="19"/>
      <c r="IG7" s="19"/>
      <c r="IH7" s="19"/>
      <c r="II7" s="19"/>
      <c r="IJ7" s="19"/>
      <c r="IK7" s="19"/>
      <c r="IL7" s="19"/>
      <c r="IM7" s="19"/>
      <c r="IN7" s="19"/>
      <c r="IO7" s="19"/>
      <c r="IP7" s="19"/>
    </row>
    <row r="8" spans="1:250" s="106" customFormat="1" ht="13.5" thickBot="1">
      <c r="A8" s="210" t="s">
        <v>91</v>
      </c>
      <c r="B8" s="165">
        <v>15</v>
      </c>
      <c r="C8" s="165">
        <v>15</v>
      </c>
      <c r="D8" s="165">
        <v>15</v>
      </c>
      <c r="E8" s="165">
        <v>15</v>
      </c>
      <c r="F8" s="165">
        <v>22</v>
      </c>
      <c r="G8" s="165">
        <v>20</v>
      </c>
      <c r="H8" s="165">
        <v>20</v>
      </c>
      <c r="I8" s="165">
        <v>20</v>
      </c>
      <c r="J8" s="184">
        <f aca="true" t="shared" si="0" ref="J8:J13">AVERAGE(B8:I8)</f>
        <v>17.75</v>
      </c>
      <c r="K8" s="110"/>
      <c r="L8" s="111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  <c r="AA8" s="105"/>
      <c r="AB8" s="105"/>
      <c r="AC8" s="105"/>
      <c r="AD8" s="105"/>
      <c r="AE8" s="105"/>
      <c r="AF8" s="105"/>
      <c r="AG8" s="105"/>
      <c r="AH8" s="105"/>
      <c r="AI8" s="105"/>
      <c r="AJ8" s="105"/>
      <c r="AK8" s="105"/>
      <c r="AL8" s="105"/>
      <c r="AM8" s="105"/>
      <c r="AN8" s="105"/>
      <c r="AO8" s="105"/>
      <c r="AP8" s="105"/>
      <c r="AQ8" s="105"/>
      <c r="AR8" s="105"/>
      <c r="AS8" s="105"/>
      <c r="AT8" s="105"/>
      <c r="AU8" s="105"/>
      <c r="AV8" s="105"/>
      <c r="AW8" s="105"/>
      <c r="AX8" s="105"/>
      <c r="AY8" s="105"/>
      <c r="AZ8" s="105"/>
      <c r="BA8" s="105"/>
      <c r="BB8" s="105"/>
      <c r="BC8" s="105"/>
      <c r="BD8" s="105"/>
      <c r="BE8" s="105"/>
      <c r="BF8" s="105"/>
      <c r="BG8" s="105"/>
      <c r="BH8" s="105"/>
      <c r="BI8" s="105"/>
      <c r="BJ8" s="105"/>
      <c r="BK8" s="105"/>
      <c r="BL8" s="105"/>
      <c r="BM8" s="105"/>
      <c r="BN8" s="105"/>
      <c r="BO8" s="105"/>
      <c r="BP8" s="105"/>
      <c r="BQ8" s="105"/>
      <c r="BR8" s="105"/>
      <c r="BS8" s="105"/>
      <c r="BT8" s="105"/>
      <c r="BU8" s="105"/>
      <c r="BV8" s="105"/>
      <c r="BW8" s="105"/>
      <c r="BX8" s="105"/>
      <c r="BY8" s="105"/>
      <c r="BZ8" s="105"/>
      <c r="CA8" s="105"/>
      <c r="CB8" s="105"/>
      <c r="CC8" s="105"/>
      <c r="CD8" s="105"/>
      <c r="CE8" s="105"/>
      <c r="CF8" s="105"/>
      <c r="CG8" s="105"/>
      <c r="CH8" s="105"/>
      <c r="CI8" s="105"/>
      <c r="CJ8" s="105"/>
      <c r="CK8" s="105"/>
      <c r="CL8" s="105"/>
      <c r="CM8" s="105"/>
      <c r="CN8" s="105"/>
      <c r="CO8" s="105"/>
      <c r="CP8" s="105"/>
      <c r="CQ8" s="105"/>
      <c r="CR8" s="105"/>
      <c r="CS8" s="105"/>
      <c r="CT8" s="105"/>
      <c r="CU8" s="105"/>
      <c r="CV8" s="105"/>
      <c r="CW8" s="105"/>
      <c r="CX8" s="105"/>
      <c r="CY8" s="105"/>
      <c r="CZ8" s="105"/>
      <c r="DA8" s="105"/>
      <c r="DB8" s="105"/>
      <c r="DC8" s="105"/>
      <c r="DD8" s="105"/>
      <c r="DE8" s="105"/>
      <c r="DF8" s="105"/>
      <c r="DG8" s="105"/>
      <c r="DH8" s="105"/>
      <c r="DI8" s="105"/>
      <c r="DJ8" s="105"/>
      <c r="DK8" s="105"/>
      <c r="DL8" s="105"/>
      <c r="DM8" s="105"/>
      <c r="DN8" s="105"/>
      <c r="DO8" s="105"/>
      <c r="DP8" s="105"/>
      <c r="DQ8" s="105"/>
      <c r="DR8" s="105"/>
      <c r="DS8" s="105"/>
      <c r="DT8" s="105"/>
      <c r="DU8" s="105"/>
      <c r="DV8" s="105"/>
      <c r="DW8" s="105"/>
      <c r="DX8" s="105"/>
      <c r="DY8" s="105"/>
      <c r="DZ8" s="105"/>
      <c r="EA8" s="105"/>
      <c r="EB8" s="105"/>
      <c r="EC8" s="105"/>
      <c r="ED8" s="105"/>
      <c r="EE8" s="105"/>
      <c r="EF8" s="105"/>
      <c r="EG8" s="105"/>
      <c r="EH8" s="105"/>
      <c r="EI8" s="105"/>
      <c r="EJ8" s="105"/>
      <c r="EK8" s="105"/>
      <c r="EL8" s="105"/>
      <c r="EM8" s="105"/>
      <c r="EN8" s="105"/>
      <c r="EO8" s="105"/>
      <c r="EP8" s="105"/>
      <c r="EQ8" s="105"/>
      <c r="ER8" s="105"/>
      <c r="ES8" s="105"/>
      <c r="ET8" s="105"/>
      <c r="EU8" s="105"/>
      <c r="EV8" s="105"/>
      <c r="EW8" s="105"/>
      <c r="EX8" s="105"/>
      <c r="EY8" s="105"/>
      <c r="EZ8" s="105"/>
      <c r="FA8" s="105"/>
      <c r="FB8" s="105"/>
      <c r="FC8" s="105"/>
      <c r="FD8" s="105"/>
      <c r="FE8" s="105"/>
      <c r="FF8" s="105"/>
      <c r="FG8" s="105"/>
      <c r="FH8" s="105"/>
      <c r="FI8" s="105"/>
      <c r="FJ8" s="105"/>
      <c r="FK8" s="105"/>
      <c r="FL8" s="105"/>
      <c r="FM8" s="105"/>
      <c r="FN8" s="105"/>
      <c r="FO8" s="105"/>
      <c r="FP8" s="105"/>
      <c r="FQ8" s="105"/>
      <c r="FR8" s="105"/>
      <c r="FS8" s="105"/>
      <c r="FT8" s="105"/>
      <c r="FU8" s="105"/>
      <c r="FV8" s="105"/>
      <c r="FW8" s="105"/>
      <c r="FX8" s="105"/>
      <c r="FY8" s="105"/>
      <c r="FZ8" s="105"/>
      <c r="GA8" s="105"/>
      <c r="GB8" s="105"/>
      <c r="GC8" s="105"/>
      <c r="GD8" s="105"/>
      <c r="GE8" s="105"/>
      <c r="GF8" s="105"/>
      <c r="GG8" s="105"/>
      <c r="GH8" s="105"/>
      <c r="GI8" s="105"/>
      <c r="GJ8" s="105"/>
      <c r="GK8" s="105"/>
      <c r="GL8" s="105"/>
      <c r="GM8" s="105"/>
      <c r="GN8" s="105"/>
      <c r="GO8" s="105"/>
      <c r="GP8" s="105"/>
      <c r="GQ8" s="105"/>
      <c r="GR8" s="105"/>
      <c r="GS8" s="105"/>
      <c r="GT8" s="105"/>
      <c r="GU8" s="105"/>
      <c r="GV8" s="105"/>
      <c r="GW8" s="105"/>
      <c r="GX8" s="105"/>
      <c r="GY8" s="105"/>
      <c r="GZ8" s="105"/>
      <c r="HA8" s="105"/>
      <c r="HB8" s="105"/>
      <c r="HC8" s="105"/>
      <c r="HD8" s="105"/>
      <c r="HE8" s="105"/>
      <c r="HF8" s="105"/>
      <c r="HG8" s="105"/>
      <c r="HH8" s="105"/>
      <c r="HI8" s="105"/>
      <c r="HJ8" s="105"/>
      <c r="HK8" s="105"/>
      <c r="HL8" s="105"/>
      <c r="HM8" s="105"/>
      <c r="HN8" s="105"/>
      <c r="HO8" s="105"/>
      <c r="HP8" s="105"/>
      <c r="HQ8" s="105"/>
      <c r="HR8" s="105"/>
      <c r="HS8" s="105"/>
      <c r="HT8" s="105"/>
      <c r="HU8" s="105"/>
      <c r="HV8" s="105"/>
      <c r="HW8" s="105"/>
      <c r="HX8" s="105"/>
      <c r="HY8" s="105"/>
      <c r="HZ8" s="105"/>
      <c r="IA8" s="105"/>
      <c r="IB8" s="105"/>
      <c r="IC8" s="105"/>
      <c r="ID8" s="105"/>
      <c r="IE8" s="105"/>
      <c r="IF8" s="105"/>
      <c r="IG8" s="105"/>
      <c r="IH8" s="105"/>
      <c r="II8" s="105"/>
      <c r="IJ8" s="105"/>
      <c r="IK8" s="105"/>
      <c r="IL8" s="105"/>
      <c r="IM8" s="105"/>
      <c r="IN8" s="105"/>
      <c r="IO8" s="105"/>
      <c r="IP8" s="105"/>
    </row>
    <row r="9" spans="1:250" s="35" customFormat="1" ht="13.5" thickBot="1">
      <c r="A9" s="344" t="s">
        <v>110</v>
      </c>
      <c r="B9" s="161">
        <f>B8/D4</f>
        <v>0.5167322834645669</v>
      </c>
      <c r="C9" s="161">
        <f>C8/D4</f>
        <v>0.5167322834645669</v>
      </c>
      <c r="D9" s="161">
        <f>D8/D4</f>
        <v>0.5167322834645669</v>
      </c>
      <c r="E9" s="161">
        <f>E8/D4</f>
        <v>0.5167322834645669</v>
      </c>
      <c r="F9" s="161">
        <f>F8/D4</f>
        <v>0.7578740157480315</v>
      </c>
      <c r="G9" s="161">
        <f>G8/D4</f>
        <v>0.6889763779527559</v>
      </c>
      <c r="H9" s="161">
        <f>H8/D4</f>
        <v>0.6889763779527559</v>
      </c>
      <c r="I9" s="161">
        <f>I8/D4</f>
        <v>0.6889763779527559</v>
      </c>
      <c r="J9" s="184">
        <f t="shared" si="0"/>
        <v>0.6114665354330708</v>
      </c>
      <c r="K9" s="29"/>
      <c r="L9" s="2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  <c r="DD9" s="19"/>
      <c r="DE9" s="19"/>
      <c r="DF9" s="19"/>
      <c r="DG9" s="19"/>
      <c r="DH9" s="19"/>
      <c r="DI9" s="19"/>
      <c r="DJ9" s="19"/>
      <c r="DK9" s="19"/>
      <c r="DL9" s="19"/>
      <c r="DM9" s="19"/>
      <c r="DN9" s="19"/>
      <c r="DO9" s="19"/>
      <c r="DP9" s="19"/>
      <c r="DQ9" s="19"/>
      <c r="DR9" s="19"/>
      <c r="DS9" s="19"/>
      <c r="DT9" s="19"/>
      <c r="DU9" s="19"/>
      <c r="DV9" s="19"/>
      <c r="DW9" s="19"/>
      <c r="DX9" s="19"/>
      <c r="DY9" s="19"/>
      <c r="DZ9" s="19"/>
      <c r="EA9" s="19"/>
      <c r="EB9" s="19"/>
      <c r="EC9" s="19"/>
      <c r="ED9" s="19"/>
      <c r="EE9" s="19"/>
      <c r="EF9" s="19"/>
      <c r="EG9" s="19"/>
      <c r="EH9" s="19"/>
      <c r="EI9" s="19"/>
      <c r="EJ9" s="19"/>
      <c r="EK9" s="19"/>
      <c r="EL9" s="19"/>
      <c r="EM9" s="19"/>
      <c r="EN9" s="19"/>
      <c r="EO9" s="19"/>
      <c r="EP9" s="19"/>
      <c r="EQ9" s="19"/>
      <c r="ER9" s="19"/>
      <c r="ES9" s="19"/>
      <c r="ET9" s="19"/>
      <c r="EU9" s="19"/>
      <c r="EV9" s="19"/>
      <c r="EW9" s="19"/>
      <c r="EX9" s="19"/>
      <c r="EY9" s="19"/>
      <c r="EZ9" s="19"/>
      <c r="FA9" s="19"/>
      <c r="FB9" s="19"/>
      <c r="FC9" s="19"/>
      <c r="FD9" s="19"/>
      <c r="FE9" s="19"/>
      <c r="FF9" s="19"/>
      <c r="FG9" s="19"/>
      <c r="FH9" s="19"/>
      <c r="FI9" s="19"/>
      <c r="FJ9" s="19"/>
      <c r="FK9" s="19"/>
      <c r="FL9" s="19"/>
      <c r="FM9" s="19"/>
      <c r="FN9" s="19"/>
      <c r="FO9" s="19"/>
      <c r="FP9" s="19"/>
      <c r="FQ9" s="19"/>
      <c r="FR9" s="19"/>
      <c r="FS9" s="19"/>
      <c r="FT9" s="19"/>
      <c r="FU9" s="19"/>
      <c r="FV9" s="19"/>
      <c r="FW9" s="19"/>
      <c r="FX9" s="19"/>
      <c r="FY9" s="19"/>
      <c r="FZ9" s="19"/>
      <c r="GA9" s="19"/>
      <c r="GB9" s="19"/>
      <c r="GC9" s="19"/>
      <c r="GD9" s="19"/>
      <c r="GE9" s="19"/>
      <c r="GF9" s="19"/>
      <c r="GG9" s="19"/>
      <c r="GH9" s="19"/>
      <c r="GI9" s="19"/>
      <c r="GJ9" s="19"/>
      <c r="GK9" s="19"/>
      <c r="GL9" s="19"/>
      <c r="GM9" s="19"/>
      <c r="GN9" s="19"/>
      <c r="GO9" s="19"/>
      <c r="GP9" s="19"/>
      <c r="GQ9" s="19"/>
      <c r="GR9" s="19"/>
      <c r="GS9" s="19"/>
      <c r="GT9" s="19"/>
      <c r="GU9" s="19"/>
      <c r="GV9" s="19"/>
      <c r="GW9" s="19"/>
      <c r="GX9" s="19"/>
      <c r="GY9" s="19"/>
      <c r="GZ9" s="19"/>
      <c r="HA9" s="19"/>
      <c r="HB9" s="19"/>
      <c r="HC9" s="19"/>
      <c r="HD9" s="19"/>
      <c r="HE9" s="19"/>
      <c r="HF9" s="19"/>
      <c r="HG9" s="19"/>
      <c r="HH9" s="19"/>
      <c r="HI9" s="19"/>
      <c r="HJ9" s="19"/>
      <c r="HK9" s="19"/>
      <c r="HL9" s="19"/>
      <c r="HM9" s="19"/>
      <c r="HN9" s="19"/>
      <c r="HO9" s="19"/>
      <c r="HP9" s="19"/>
      <c r="HQ9" s="19"/>
      <c r="HR9" s="19"/>
      <c r="HS9" s="19"/>
      <c r="HT9" s="19"/>
      <c r="HU9" s="19"/>
      <c r="HV9" s="19"/>
      <c r="HW9" s="19"/>
      <c r="HX9" s="19"/>
      <c r="HY9" s="19"/>
      <c r="HZ9" s="19"/>
      <c r="IA9" s="19"/>
      <c r="IB9" s="19"/>
      <c r="IC9" s="19"/>
      <c r="ID9" s="19"/>
      <c r="IE9" s="19"/>
      <c r="IF9" s="19"/>
      <c r="IG9" s="19"/>
      <c r="IH9" s="19"/>
      <c r="II9" s="19"/>
      <c r="IJ9" s="19"/>
      <c r="IK9" s="19"/>
      <c r="IL9" s="19"/>
      <c r="IM9" s="19"/>
      <c r="IN9" s="19"/>
      <c r="IO9" s="19"/>
      <c r="IP9" s="19"/>
    </row>
    <row r="10" spans="1:250" s="35" customFormat="1" ht="13.5" thickBot="1">
      <c r="A10" s="213" t="s">
        <v>93</v>
      </c>
      <c r="B10" s="313">
        <f>B8/E4</f>
        <v>0.5905511811023623</v>
      </c>
      <c r="C10" s="313">
        <f>C8/E4</f>
        <v>0.5905511811023623</v>
      </c>
      <c r="D10" s="313">
        <f>D8/E4</f>
        <v>0.5905511811023623</v>
      </c>
      <c r="E10" s="313">
        <f>E8/E4</f>
        <v>0.5905511811023623</v>
      </c>
      <c r="F10" s="313">
        <f>F8/E4</f>
        <v>0.8661417322834646</v>
      </c>
      <c r="G10" s="313">
        <f>G8/E4</f>
        <v>0.7874015748031497</v>
      </c>
      <c r="H10" s="313">
        <f>H8/E4</f>
        <v>0.7874015748031497</v>
      </c>
      <c r="I10" s="313">
        <f>I8/E4</f>
        <v>0.7874015748031497</v>
      </c>
      <c r="J10" s="184">
        <f t="shared" si="0"/>
        <v>0.6988188976377955</v>
      </c>
      <c r="K10" s="29"/>
      <c r="L10" s="2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19"/>
      <c r="DA10" s="19"/>
      <c r="DB10" s="19"/>
      <c r="DC10" s="19"/>
      <c r="DD10" s="19"/>
      <c r="DE10" s="19"/>
      <c r="DF10" s="19"/>
      <c r="DG10" s="19"/>
      <c r="DH10" s="19"/>
      <c r="DI10" s="19"/>
      <c r="DJ10" s="19"/>
      <c r="DK10" s="19"/>
      <c r="DL10" s="19"/>
      <c r="DM10" s="19"/>
      <c r="DN10" s="19"/>
      <c r="DO10" s="19"/>
      <c r="DP10" s="19"/>
      <c r="DQ10" s="19"/>
      <c r="DR10" s="19"/>
      <c r="DS10" s="19"/>
      <c r="DT10" s="19"/>
      <c r="DU10" s="19"/>
      <c r="DV10" s="19"/>
      <c r="DW10" s="19"/>
      <c r="DX10" s="19"/>
      <c r="DY10" s="19"/>
      <c r="DZ10" s="19"/>
      <c r="EA10" s="19"/>
      <c r="EB10" s="19"/>
      <c r="EC10" s="19"/>
      <c r="ED10" s="19"/>
      <c r="EE10" s="19"/>
      <c r="EF10" s="19"/>
      <c r="EG10" s="19"/>
      <c r="EH10" s="19"/>
      <c r="EI10" s="19"/>
      <c r="EJ10" s="19"/>
      <c r="EK10" s="19"/>
      <c r="EL10" s="19"/>
      <c r="EM10" s="19"/>
      <c r="EN10" s="19"/>
      <c r="EO10" s="19"/>
      <c r="EP10" s="19"/>
      <c r="EQ10" s="19"/>
      <c r="ER10" s="19"/>
      <c r="ES10" s="19"/>
      <c r="ET10" s="19"/>
      <c r="EU10" s="19"/>
      <c r="EV10" s="19"/>
      <c r="EW10" s="19"/>
      <c r="EX10" s="19"/>
      <c r="EY10" s="19"/>
      <c r="EZ10" s="19"/>
      <c r="FA10" s="19"/>
      <c r="FB10" s="19"/>
      <c r="FC10" s="19"/>
      <c r="FD10" s="19"/>
      <c r="FE10" s="19"/>
      <c r="FF10" s="19"/>
      <c r="FG10" s="19"/>
      <c r="FH10" s="19"/>
      <c r="FI10" s="19"/>
      <c r="FJ10" s="19"/>
      <c r="FK10" s="19"/>
      <c r="FL10" s="19"/>
      <c r="FM10" s="19"/>
      <c r="FN10" s="19"/>
      <c r="FO10" s="19"/>
      <c r="FP10" s="19"/>
      <c r="FQ10" s="19"/>
      <c r="FR10" s="19"/>
      <c r="FS10" s="19"/>
      <c r="FT10" s="19"/>
      <c r="FU10" s="19"/>
      <c r="FV10" s="19"/>
      <c r="FW10" s="19"/>
      <c r="FX10" s="19"/>
      <c r="FY10" s="19"/>
      <c r="FZ10" s="19"/>
      <c r="GA10" s="19"/>
      <c r="GB10" s="19"/>
      <c r="GC10" s="19"/>
      <c r="GD10" s="19"/>
      <c r="GE10" s="19"/>
      <c r="GF10" s="19"/>
      <c r="GG10" s="19"/>
      <c r="GH10" s="19"/>
      <c r="GI10" s="19"/>
      <c r="GJ10" s="19"/>
      <c r="GK10" s="19"/>
      <c r="GL10" s="19"/>
      <c r="GM10" s="19"/>
      <c r="GN10" s="19"/>
      <c r="GO10" s="19"/>
      <c r="GP10" s="19"/>
      <c r="GQ10" s="19"/>
      <c r="GR10" s="19"/>
      <c r="GS10" s="19"/>
      <c r="GT10" s="19"/>
      <c r="GU10" s="19"/>
      <c r="GV10" s="19"/>
      <c r="GW10" s="19"/>
      <c r="GX10" s="19"/>
      <c r="GY10" s="19"/>
      <c r="GZ10" s="19"/>
      <c r="HA10" s="19"/>
      <c r="HB10" s="19"/>
      <c r="HC10" s="19"/>
      <c r="HD10" s="19"/>
      <c r="HE10" s="19"/>
      <c r="HF10" s="19"/>
      <c r="HG10" s="19"/>
      <c r="HH10" s="19"/>
      <c r="HI10" s="19"/>
      <c r="HJ10" s="19"/>
      <c r="HK10" s="19"/>
      <c r="HL10" s="19"/>
      <c r="HM10" s="19"/>
      <c r="HN10" s="19"/>
      <c r="HO10" s="19"/>
      <c r="HP10" s="19"/>
      <c r="HQ10" s="19"/>
      <c r="HR10" s="19"/>
      <c r="HS10" s="19"/>
      <c r="HT10" s="19"/>
      <c r="HU10" s="19"/>
      <c r="HV10" s="19"/>
      <c r="HW10" s="19"/>
      <c r="HX10" s="19"/>
      <c r="HY10" s="19"/>
      <c r="HZ10" s="19"/>
      <c r="IA10" s="19"/>
      <c r="IB10" s="19"/>
      <c r="IC10" s="19"/>
      <c r="ID10" s="19"/>
      <c r="IE10" s="19"/>
      <c r="IF10" s="19"/>
      <c r="IG10" s="19"/>
      <c r="IH10" s="19"/>
      <c r="II10" s="19"/>
      <c r="IJ10" s="19"/>
      <c r="IK10" s="19"/>
      <c r="IL10" s="19"/>
      <c r="IM10" s="19"/>
      <c r="IN10" s="19"/>
      <c r="IO10" s="19"/>
      <c r="IP10" s="19"/>
    </row>
    <row r="11" spans="1:250" s="35" customFormat="1" ht="13.5" thickBot="1">
      <c r="A11" s="344" t="s">
        <v>94</v>
      </c>
      <c r="B11" s="161">
        <f>B8/F4</f>
        <v>0.6643700787401575</v>
      </c>
      <c r="C11" s="161">
        <f>C8/F4</f>
        <v>0.6643700787401575</v>
      </c>
      <c r="D11" s="161">
        <f>D8/F4</f>
        <v>0.6643700787401575</v>
      </c>
      <c r="E11" s="161">
        <f>E8/F4</f>
        <v>0.6643700787401575</v>
      </c>
      <c r="F11" s="161">
        <f>F8/F4</f>
        <v>0.9744094488188977</v>
      </c>
      <c r="G11" s="161">
        <f>G8/F4</f>
        <v>0.8858267716535434</v>
      </c>
      <c r="H11" s="161">
        <f>H8/F4</f>
        <v>0.8858267716535434</v>
      </c>
      <c r="I11" s="161">
        <f>I8/F4</f>
        <v>0.8858267716535434</v>
      </c>
      <c r="J11" s="193">
        <f t="shared" si="0"/>
        <v>0.7861712598425198</v>
      </c>
      <c r="K11" s="29"/>
      <c r="L11" s="2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  <c r="DU11" s="19"/>
      <c r="DV11" s="19"/>
      <c r="DW11" s="19"/>
      <c r="DX11" s="19"/>
      <c r="DY11" s="19"/>
      <c r="DZ11" s="19"/>
      <c r="EA11" s="19"/>
      <c r="EB11" s="19"/>
      <c r="EC11" s="19"/>
      <c r="ED11" s="19"/>
      <c r="EE11" s="19"/>
      <c r="EF11" s="19"/>
      <c r="EG11" s="19"/>
      <c r="EH11" s="19"/>
      <c r="EI11" s="19"/>
      <c r="EJ11" s="19"/>
      <c r="EK11" s="19"/>
      <c r="EL11" s="19"/>
      <c r="EM11" s="19"/>
      <c r="EN11" s="19"/>
      <c r="EO11" s="19"/>
      <c r="EP11" s="19"/>
      <c r="EQ11" s="19"/>
      <c r="ER11" s="19"/>
      <c r="ES11" s="19"/>
      <c r="ET11" s="19"/>
      <c r="EU11" s="19"/>
      <c r="EV11" s="19"/>
      <c r="EW11" s="19"/>
      <c r="EX11" s="19"/>
      <c r="EY11" s="19"/>
      <c r="EZ11" s="19"/>
      <c r="FA11" s="19"/>
      <c r="FB11" s="19"/>
      <c r="FC11" s="19"/>
      <c r="FD11" s="19"/>
      <c r="FE11" s="19"/>
      <c r="FF11" s="19"/>
      <c r="FG11" s="19"/>
      <c r="FH11" s="19"/>
      <c r="FI11" s="19"/>
      <c r="FJ11" s="19"/>
      <c r="FK11" s="19"/>
      <c r="FL11" s="19"/>
      <c r="FM11" s="19"/>
      <c r="FN11" s="19"/>
      <c r="FO11" s="19"/>
      <c r="FP11" s="19"/>
      <c r="FQ11" s="19"/>
      <c r="FR11" s="19"/>
      <c r="FS11" s="19"/>
      <c r="FT11" s="19"/>
      <c r="FU11" s="19"/>
      <c r="FV11" s="19"/>
      <c r="FW11" s="19"/>
      <c r="FX11" s="19"/>
      <c r="FY11" s="19"/>
      <c r="FZ11" s="19"/>
      <c r="GA11" s="19"/>
      <c r="GB11" s="19"/>
      <c r="GC11" s="19"/>
      <c r="GD11" s="19"/>
      <c r="GE11" s="19"/>
      <c r="GF11" s="19"/>
      <c r="GG11" s="19"/>
      <c r="GH11" s="19"/>
      <c r="GI11" s="19"/>
      <c r="GJ11" s="19"/>
      <c r="GK11" s="19"/>
      <c r="GL11" s="19"/>
      <c r="GM11" s="19"/>
      <c r="GN11" s="19"/>
      <c r="GO11" s="19"/>
      <c r="GP11" s="19"/>
      <c r="GQ11" s="19"/>
      <c r="GR11" s="19"/>
      <c r="GS11" s="19"/>
      <c r="GT11" s="19"/>
      <c r="GU11" s="19"/>
      <c r="GV11" s="19"/>
      <c r="GW11" s="19"/>
      <c r="GX11" s="19"/>
      <c r="GY11" s="19"/>
      <c r="GZ11" s="19"/>
      <c r="HA11" s="19"/>
      <c r="HB11" s="19"/>
      <c r="HC11" s="19"/>
      <c r="HD11" s="19"/>
      <c r="HE11" s="19"/>
      <c r="HF11" s="19"/>
      <c r="HG11" s="19"/>
      <c r="HH11" s="19"/>
      <c r="HI11" s="19"/>
      <c r="HJ11" s="19"/>
      <c r="HK11" s="19"/>
      <c r="HL11" s="19"/>
      <c r="HM11" s="19"/>
      <c r="HN11" s="19"/>
      <c r="HO11" s="19"/>
      <c r="HP11" s="19"/>
      <c r="HQ11" s="19"/>
      <c r="HR11" s="19"/>
      <c r="HS11" s="19"/>
      <c r="HT11" s="19"/>
      <c r="HU11" s="19"/>
      <c r="HV11" s="19"/>
      <c r="HW11" s="19"/>
      <c r="HX11" s="19"/>
      <c r="HY11" s="19"/>
      <c r="HZ11" s="19"/>
      <c r="IA11" s="19"/>
      <c r="IB11" s="19"/>
      <c r="IC11" s="19"/>
      <c r="ID11" s="19"/>
      <c r="IE11" s="19"/>
      <c r="IF11" s="19"/>
      <c r="IG11" s="19"/>
      <c r="IH11" s="19"/>
      <c r="II11" s="19"/>
      <c r="IJ11" s="19"/>
      <c r="IK11" s="19"/>
      <c r="IL11" s="19"/>
      <c r="IM11" s="19"/>
      <c r="IN11" s="19"/>
      <c r="IO11" s="19"/>
      <c r="IP11" s="19"/>
    </row>
    <row r="12" spans="1:250" s="35" customFormat="1" ht="13.5" thickBot="1">
      <c r="A12" s="214" t="s">
        <v>95</v>
      </c>
      <c r="B12" s="313">
        <f>B8/G4</f>
        <v>0.7381889763779528</v>
      </c>
      <c r="C12" s="313">
        <f>C8/G4</f>
        <v>0.7381889763779528</v>
      </c>
      <c r="D12" s="313">
        <f>D8/G4</f>
        <v>0.7381889763779528</v>
      </c>
      <c r="E12" s="313">
        <f>E8/G4</f>
        <v>0.7381889763779528</v>
      </c>
      <c r="F12" s="313">
        <f>F8/G4</f>
        <v>1.0826771653543308</v>
      </c>
      <c r="G12" s="313">
        <f>G8/G4</f>
        <v>0.984251968503937</v>
      </c>
      <c r="H12" s="313">
        <f>H8/G4</f>
        <v>0.984251968503937</v>
      </c>
      <c r="I12" s="313">
        <f>I8/G4</f>
        <v>0.984251968503937</v>
      </c>
      <c r="J12" s="184">
        <f t="shared" si="0"/>
        <v>0.8735236220472441</v>
      </c>
      <c r="K12" s="29"/>
      <c r="L12" s="2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19"/>
      <c r="DJ12" s="19"/>
      <c r="DK12" s="19"/>
      <c r="DL12" s="19"/>
      <c r="DM12" s="19"/>
      <c r="DN12" s="19"/>
      <c r="DO12" s="19"/>
      <c r="DP12" s="19"/>
      <c r="DQ12" s="19"/>
      <c r="DR12" s="19"/>
      <c r="DS12" s="19"/>
      <c r="DT12" s="19"/>
      <c r="DU12" s="19"/>
      <c r="DV12" s="19"/>
      <c r="DW12" s="19"/>
      <c r="DX12" s="19"/>
      <c r="DY12" s="19"/>
      <c r="DZ12" s="19"/>
      <c r="EA12" s="19"/>
      <c r="EB12" s="19"/>
      <c r="EC12" s="19"/>
      <c r="ED12" s="19"/>
      <c r="EE12" s="19"/>
      <c r="EF12" s="19"/>
      <c r="EG12" s="19"/>
      <c r="EH12" s="19"/>
      <c r="EI12" s="19"/>
      <c r="EJ12" s="19"/>
      <c r="EK12" s="19"/>
      <c r="EL12" s="19"/>
      <c r="EM12" s="19"/>
      <c r="EN12" s="19"/>
      <c r="EO12" s="19"/>
      <c r="EP12" s="19"/>
      <c r="EQ12" s="19"/>
      <c r="ER12" s="19"/>
      <c r="ES12" s="19"/>
      <c r="ET12" s="19"/>
      <c r="EU12" s="19"/>
      <c r="EV12" s="19"/>
      <c r="EW12" s="19"/>
      <c r="EX12" s="19"/>
      <c r="EY12" s="19"/>
      <c r="EZ12" s="19"/>
      <c r="FA12" s="19"/>
      <c r="FB12" s="19"/>
      <c r="FC12" s="19"/>
      <c r="FD12" s="19"/>
      <c r="FE12" s="19"/>
      <c r="FF12" s="19"/>
      <c r="FG12" s="19"/>
      <c r="FH12" s="19"/>
      <c r="FI12" s="19"/>
      <c r="FJ12" s="19"/>
      <c r="FK12" s="19"/>
      <c r="FL12" s="19"/>
      <c r="FM12" s="19"/>
      <c r="FN12" s="19"/>
      <c r="FO12" s="19"/>
      <c r="FP12" s="19"/>
      <c r="FQ12" s="19"/>
      <c r="FR12" s="19"/>
      <c r="FS12" s="19"/>
      <c r="FT12" s="19"/>
      <c r="FU12" s="19"/>
      <c r="FV12" s="19"/>
      <c r="FW12" s="19"/>
      <c r="FX12" s="19"/>
      <c r="FY12" s="19"/>
      <c r="FZ12" s="19"/>
      <c r="GA12" s="19"/>
      <c r="GB12" s="19"/>
      <c r="GC12" s="19"/>
      <c r="GD12" s="19"/>
      <c r="GE12" s="19"/>
      <c r="GF12" s="19"/>
      <c r="GG12" s="19"/>
      <c r="GH12" s="19"/>
      <c r="GI12" s="19"/>
      <c r="GJ12" s="19"/>
      <c r="GK12" s="19"/>
      <c r="GL12" s="19"/>
      <c r="GM12" s="19"/>
      <c r="GN12" s="19"/>
      <c r="GO12" s="19"/>
      <c r="GP12" s="19"/>
      <c r="GQ12" s="19"/>
      <c r="GR12" s="19"/>
      <c r="GS12" s="19"/>
      <c r="GT12" s="19"/>
      <c r="GU12" s="19"/>
      <c r="GV12" s="19"/>
      <c r="GW12" s="19"/>
      <c r="GX12" s="19"/>
      <c r="GY12" s="19"/>
      <c r="GZ12" s="19"/>
      <c r="HA12" s="19"/>
      <c r="HB12" s="19"/>
      <c r="HC12" s="19"/>
      <c r="HD12" s="19"/>
      <c r="HE12" s="19"/>
      <c r="HF12" s="19"/>
      <c r="HG12" s="19"/>
      <c r="HH12" s="19"/>
      <c r="HI12" s="19"/>
      <c r="HJ12" s="19"/>
      <c r="HK12" s="19"/>
      <c r="HL12" s="19"/>
      <c r="HM12" s="19"/>
      <c r="HN12" s="19"/>
      <c r="HO12" s="19"/>
      <c r="HP12" s="19"/>
      <c r="HQ12" s="19"/>
      <c r="HR12" s="19"/>
      <c r="HS12" s="19"/>
      <c r="HT12" s="19"/>
      <c r="HU12" s="19"/>
      <c r="HV12" s="19"/>
      <c r="HW12" s="19"/>
      <c r="HX12" s="19"/>
      <c r="HY12" s="19"/>
      <c r="HZ12" s="19"/>
      <c r="IA12" s="19"/>
      <c r="IB12" s="19"/>
      <c r="IC12" s="19"/>
      <c r="ID12" s="19"/>
      <c r="IE12" s="19"/>
      <c r="IF12" s="19"/>
      <c r="IG12" s="19"/>
      <c r="IH12" s="19"/>
      <c r="II12" s="19"/>
      <c r="IJ12" s="19"/>
      <c r="IK12" s="19"/>
      <c r="IL12" s="19"/>
      <c r="IM12" s="19"/>
      <c r="IN12" s="19"/>
      <c r="IO12" s="19"/>
      <c r="IP12" s="19"/>
    </row>
    <row r="13" spans="1:250" s="35" customFormat="1" ht="13.5" thickBot="1">
      <c r="A13" s="344" t="s">
        <v>96</v>
      </c>
      <c r="B13" s="161">
        <f>B8/H4</f>
        <v>0.8858267716535433</v>
      </c>
      <c r="C13" s="161">
        <f>C8/H4</f>
        <v>0.8858267716535433</v>
      </c>
      <c r="D13" s="161">
        <f>D8/H4</f>
        <v>0.8858267716535433</v>
      </c>
      <c r="E13" s="161">
        <f>E8/H4</f>
        <v>0.8858267716535433</v>
      </c>
      <c r="F13" s="161">
        <f>F8/H4</f>
        <v>1.2992125984251968</v>
      </c>
      <c r="G13" s="161">
        <f>G8/H4</f>
        <v>1.1811023622047243</v>
      </c>
      <c r="H13" s="161">
        <f>H8/H4</f>
        <v>1.1811023622047243</v>
      </c>
      <c r="I13" s="161">
        <f>I8/H4</f>
        <v>1.1811023622047243</v>
      </c>
      <c r="J13" s="193">
        <f t="shared" si="0"/>
        <v>1.0482283464566928</v>
      </c>
      <c r="K13" s="29"/>
      <c r="L13" s="2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/>
      <c r="EA13" s="19"/>
      <c r="EB13" s="19"/>
      <c r="EC13" s="19"/>
      <c r="ED13" s="19"/>
      <c r="EE13" s="19"/>
      <c r="EF13" s="19"/>
      <c r="EG13" s="19"/>
      <c r="EH13" s="19"/>
      <c r="EI13" s="19"/>
      <c r="EJ13" s="19"/>
      <c r="EK13" s="19"/>
      <c r="EL13" s="19"/>
      <c r="EM13" s="19"/>
      <c r="EN13" s="19"/>
      <c r="EO13" s="19"/>
      <c r="EP13" s="19"/>
      <c r="EQ13" s="19"/>
      <c r="ER13" s="19"/>
      <c r="ES13" s="19"/>
      <c r="ET13" s="19"/>
      <c r="EU13" s="19"/>
      <c r="EV13" s="19"/>
      <c r="EW13" s="19"/>
      <c r="EX13" s="19"/>
      <c r="EY13" s="19"/>
      <c r="EZ13" s="19"/>
      <c r="FA13" s="19"/>
      <c r="FB13" s="19"/>
      <c r="FC13" s="19"/>
      <c r="FD13" s="19"/>
      <c r="FE13" s="19"/>
      <c r="FF13" s="19"/>
      <c r="FG13" s="19"/>
      <c r="FH13" s="19"/>
      <c r="FI13" s="19"/>
      <c r="FJ13" s="19"/>
      <c r="FK13" s="19"/>
      <c r="FL13" s="19"/>
      <c r="FM13" s="19"/>
      <c r="FN13" s="19"/>
      <c r="FO13" s="19"/>
      <c r="FP13" s="19"/>
      <c r="FQ13" s="19"/>
      <c r="FR13" s="19"/>
      <c r="FS13" s="19"/>
      <c r="FT13" s="19"/>
      <c r="FU13" s="19"/>
      <c r="FV13" s="19"/>
      <c r="FW13" s="19"/>
      <c r="FX13" s="19"/>
      <c r="FY13" s="19"/>
      <c r="FZ13" s="19"/>
      <c r="GA13" s="19"/>
      <c r="GB13" s="19"/>
      <c r="GC13" s="19"/>
      <c r="GD13" s="19"/>
      <c r="GE13" s="19"/>
      <c r="GF13" s="19"/>
      <c r="GG13" s="19"/>
      <c r="GH13" s="19"/>
      <c r="GI13" s="19"/>
      <c r="GJ13" s="19"/>
      <c r="GK13" s="19"/>
      <c r="GL13" s="19"/>
      <c r="GM13" s="19"/>
      <c r="GN13" s="19"/>
      <c r="GO13" s="19"/>
      <c r="GP13" s="19"/>
      <c r="GQ13" s="19"/>
      <c r="GR13" s="19"/>
      <c r="GS13" s="19"/>
      <c r="GT13" s="19"/>
      <c r="GU13" s="19"/>
      <c r="GV13" s="19"/>
      <c r="GW13" s="19"/>
      <c r="GX13" s="19"/>
      <c r="GY13" s="19"/>
      <c r="GZ13" s="19"/>
      <c r="HA13" s="19"/>
      <c r="HB13" s="19"/>
      <c r="HC13" s="19"/>
      <c r="HD13" s="19"/>
      <c r="HE13" s="19"/>
      <c r="HF13" s="19"/>
      <c r="HG13" s="19"/>
      <c r="HH13" s="19"/>
      <c r="HI13" s="19"/>
      <c r="HJ13" s="19"/>
      <c r="HK13" s="19"/>
      <c r="HL13" s="19"/>
      <c r="HM13" s="19"/>
      <c r="HN13" s="19"/>
      <c r="HO13" s="19"/>
      <c r="HP13" s="19"/>
      <c r="HQ13" s="19"/>
      <c r="HR13" s="19"/>
      <c r="HS13" s="19"/>
      <c r="HT13" s="19"/>
      <c r="HU13" s="19"/>
      <c r="HV13" s="19"/>
      <c r="HW13" s="19"/>
      <c r="HX13" s="19"/>
      <c r="HY13" s="19"/>
      <c r="HZ13" s="19"/>
      <c r="IA13" s="19"/>
      <c r="IB13" s="19"/>
      <c r="IC13" s="19"/>
      <c r="ID13" s="19"/>
      <c r="IE13" s="19"/>
      <c r="IF13" s="19"/>
      <c r="IG13" s="19"/>
      <c r="IH13" s="19"/>
      <c r="II13" s="19"/>
      <c r="IJ13" s="19"/>
      <c r="IK13" s="19"/>
      <c r="IL13" s="19"/>
      <c r="IM13" s="19"/>
      <c r="IN13" s="19"/>
      <c r="IO13" s="19"/>
      <c r="IP13" s="19"/>
    </row>
    <row r="14" spans="1:250" s="35" customFormat="1" ht="13.5" thickBot="1">
      <c r="A14" s="144"/>
      <c r="B14" s="27"/>
      <c r="C14" s="27"/>
      <c r="D14" s="27"/>
      <c r="E14" s="27"/>
      <c r="F14" s="27"/>
      <c r="G14" s="27"/>
      <c r="H14" s="27"/>
      <c r="I14" s="27"/>
      <c r="J14" s="195"/>
      <c r="K14" s="29"/>
      <c r="L14" s="2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19"/>
      <c r="DC14" s="19"/>
      <c r="DD14" s="19"/>
      <c r="DE14" s="19"/>
      <c r="DF14" s="19"/>
      <c r="DG14" s="19"/>
      <c r="DH14" s="19"/>
      <c r="DI14" s="19"/>
      <c r="DJ14" s="19"/>
      <c r="DK14" s="19"/>
      <c r="DL14" s="19"/>
      <c r="DM14" s="19"/>
      <c r="DN14" s="19"/>
      <c r="DO14" s="19"/>
      <c r="DP14" s="19"/>
      <c r="DQ14" s="19"/>
      <c r="DR14" s="19"/>
      <c r="DS14" s="19"/>
      <c r="DT14" s="19"/>
      <c r="DU14" s="19"/>
      <c r="DV14" s="19"/>
      <c r="DW14" s="19"/>
      <c r="DX14" s="19"/>
      <c r="DY14" s="19"/>
      <c r="DZ14" s="19"/>
      <c r="EA14" s="19"/>
      <c r="EB14" s="19"/>
      <c r="EC14" s="19"/>
      <c r="ED14" s="19"/>
      <c r="EE14" s="19"/>
      <c r="EF14" s="19"/>
      <c r="EG14" s="19"/>
      <c r="EH14" s="19"/>
      <c r="EI14" s="19"/>
      <c r="EJ14" s="19"/>
      <c r="EK14" s="19"/>
      <c r="EL14" s="19"/>
      <c r="EM14" s="19"/>
      <c r="EN14" s="19"/>
      <c r="EO14" s="19"/>
      <c r="EP14" s="19"/>
      <c r="EQ14" s="19"/>
      <c r="ER14" s="19"/>
      <c r="ES14" s="19"/>
      <c r="ET14" s="19"/>
      <c r="EU14" s="19"/>
      <c r="EV14" s="19"/>
      <c r="EW14" s="19"/>
      <c r="EX14" s="19"/>
      <c r="EY14" s="19"/>
      <c r="EZ14" s="19"/>
      <c r="FA14" s="19"/>
      <c r="FB14" s="19"/>
      <c r="FC14" s="19"/>
      <c r="FD14" s="19"/>
      <c r="FE14" s="19"/>
      <c r="FF14" s="19"/>
      <c r="FG14" s="19"/>
      <c r="FH14" s="19"/>
      <c r="FI14" s="19"/>
      <c r="FJ14" s="19"/>
      <c r="FK14" s="19"/>
      <c r="FL14" s="19"/>
      <c r="FM14" s="19"/>
      <c r="FN14" s="19"/>
      <c r="FO14" s="19"/>
      <c r="FP14" s="19"/>
      <c r="FQ14" s="19"/>
      <c r="FR14" s="19"/>
      <c r="FS14" s="19"/>
      <c r="FT14" s="19"/>
      <c r="FU14" s="19"/>
      <c r="FV14" s="19"/>
      <c r="FW14" s="19"/>
      <c r="FX14" s="19"/>
      <c r="FY14" s="19"/>
      <c r="FZ14" s="19"/>
      <c r="GA14" s="19"/>
      <c r="GB14" s="19"/>
      <c r="GC14" s="19"/>
      <c r="GD14" s="19"/>
      <c r="GE14" s="19"/>
      <c r="GF14" s="19"/>
      <c r="GG14" s="19"/>
      <c r="GH14" s="19"/>
      <c r="GI14" s="19"/>
      <c r="GJ14" s="19"/>
      <c r="GK14" s="19"/>
      <c r="GL14" s="19"/>
      <c r="GM14" s="19"/>
      <c r="GN14" s="19"/>
      <c r="GO14" s="19"/>
      <c r="GP14" s="19"/>
      <c r="GQ14" s="19"/>
      <c r="GR14" s="19"/>
      <c r="GS14" s="19"/>
      <c r="GT14" s="19"/>
      <c r="GU14" s="19"/>
      <c r="GV14" s="19"/>
      <c r="GW14" s="19"/>
      <c r="GX14" s="19"/>
      <c r="GY14" s="19"/>
      <c r="GZ14" s="19"/>
      <c r="HA14" s="19"/>
      <c r="HB14" s="19"/>
      <c r="HC14" s="19"/>
      <c r="HD14" s="19"/>
      <c r="HE14" s="19"/>
      <c r="HF14" s="19"/>
      <c r="HG14" s="19"/>
      <c r="HH14" s="19"/>
      <c r="HI14" s="19"/>
      <c r="HJ14" s="19"/>
      <c r="HK14" s="19"/>
      <c r="HL14" s="19"/>
      <c r="HM14" s="19"/>
      <c r="HN14" s="19"/>
      <c r="HO14" s="19"/>
      <c r="HP14" s="19"/>
      <c r="HQ14" s="19"/>
      <c r="HR14" s="19"/>
      <c r="HS14" s="19"/>
      <c r="HT14" s="19"/>
      <c r="HU14" s="19"/>
      <c r="HV14" s="19"/>
      <c r="HW14" s="19"/>
      <c r="HX14" s="19"/>
      <c r="HY14" s="19"/>
      <c r="HZ14" s="19"/>
      <c r="IA14" s="19"/>
      <c r="IB14" s="19"/>
      <c r="IC14" s="19"/>
      <c r="ID14" s="19"/>
      <c r="IE14" s="19"/>
      <c r="IF14" s="19"/>
      <c r="IG14" s="19"/>
      <c r="IH14" s="19"/>
      <c r="II14" s="19"/>
      <c r="IJ14" s="19"/>
      <c r="IK14" s="19"/>
      <c r="IL14" s="19"/>
      <c r="IM14" s="19"/>
      <c r="IN14" s="19"/>
      <c r="IO14" s="19"/>
      <c r="IP14" s="19"/>
    </row>
    <row r="15" spans="1:250" s="35" customFormat="1" ht="13.5" customHeight="1" thickBot="1">
      <c r="A15" s="209" t="s">
        <v>97</v>
      </c>
      <c r="B15" s="166">
        <v>0</v>
      </c>
      <c r="C15" s="168">
        <f aca="true" t="shared" si="1" ref="C15:I16">+B15</f>
        <v>0</v>
      </c>
      <c r="D15" s="168">
        <f t="shared" si="1"/>
        <v>0</v>
      </c>
      <c r="E15" s="168">
        <f t="shared" si="1"/>
        <v>0</v>
      </c>
      <c r="F15" s="168">
        <f t="shared" si="1"/>
        <v>0</v>
      </c>
      <c r="G15" s="168">
        <f t="shared" si="1"/>
        <v>0</v>
      </c>
      <c r="H15" s="168">
        <f t="shared" si="1"/>
        <v>0</v>
      </c>
      <c r="I15" s="168">
        <f t="shared" si="1"/>
        <v>0</v>
      </c>
      <c r="J15" s="187">
        <f>AVERAGE(B15:I15)</f>
        <v>0</v>
      </c>
      <c r="K15" s="29"/>
      <c r="L15" s="29"/>
      <c r="M15" s="29"/>
      <c r="N15" s="29"/>
      <c r="O15" s="29"/>
      <c r="P15" s="29"/>
      <c r="Q15" s="29"/>
      <c r="R15" s="2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19"/>
      <c r="DD15" s="19"/>
      <c r="DE15" s="19"/>
      <c r="DF15" s="19"/>
      <c r="DG15" s="19"/>
      <c r="DH15" s="19"/>
      <c r="DI15" s="19"/>
      <c r="DJ15" s="19"/>
      <c r="DK15" s="19"/>
      <c r="DL15" s="19"/>
      <c r="DM15" s="19"/>
      <c r="DN15" s="19"/>
      <c r="DO15" s="19"/>
      <c r="DP15" s="19"/>
      <c r="DQ15" s="19"/>
      <c r="DR15" s="19"/>
      <c r="DS15" s="19"/>
      <c r="DT15" s="19"/>
      <c r="DU15" s="19"/>
      <c r="DV15" s="19"/>
      <c r="DW15" s="19"/>
      <c r="DX15" s="19"/>
      <c r="DY15" s="19"/>
      <c r="DZ15" s="19"/>
      <c r="EA15" s="19"/>
      <c r="EB15" s="19"/>
      <c r="EC15" s="19"/>
      <c r="ED15" s="19"/>
      <c r="EE15" s="19"/>
      <c r="EF15" s="19"/>
      <c r="EG15" s="19"/>
      <c r="EH15" s="19"/>
      <c r="EI15" s="19"/>
      <c r="EJ15" s="19"/>
      <c r="EK15" s="19"/>
      <c r="EL15" s="19"/>
      <c r="EM15" s="19"/>
      <c r="EN15" s="19"/>
      <c r="EO15" s="19"/>
      <c r="EP15" s="19"/>
      <c r="EQ15" s="19"/>
      <c r="ER15" s="19"/>
      <c r="ES15" s="19"/>
      <c r="ET15" s="19"/>
      <c r="EU15" s="19"/>
      <c r="EV15" s="19"/>
      <c r="EW15" s="19"/>
      <c r="EX15" s="19"/>
      <c r="EY15" s="19"/>
      <c r="EZ15" s="19"/>
      <c r="FA15" s="19"/>
      <c r="FB15" s="19"/>
      <c r="FC15" s="19"/>
      <c r="FD15" s="19"/>
      <c r="FE15" s="19"/>
      <c r="FF15" s="19"/>
      <c r="FG15" s="19"/>
      <c r="FH15" s="19"/>
      <c r="FI15" s="19"/>
      <c r="FJ15" s="19"/>
      <c r="FK15" s="19"/>
      <c r="FL15" s="19"/>
      <c r="FM15" s="19"/>
      <c r="FN15" s="19"/>
      <c r="FO15" s="19"/>
      <c r="FP15" s="19"/>
      <c r="FQ15" s="19"/>
      <c r="FR15" s="19"/>
      <c r="FS15" s="19"/>
      <c r="FT15" s="19"/>
      <c r="FU15" s="19"/>
      <c r="FV15" s="19"/>
      <c r="FW15" s="19"/>
      <c r="FX15" s="19"/>
      <c r="FY15" s="19"/>
      <c r="FZ15" s="19"/>
      <c r="GA15" s="19"/>
      <c r="GB15" s="19"/>
      <c r="GC15" s="19"/>
      <c r="GD15" s="19"/>
      <c r="GE15" s="19"/>
      <c r="GF15" s="19"/>
      <c r="GG15" s="19"/>
      <c r="GH15" s="19"/>
      <c r="GI15" s="19"/>
      <c r="GJ15" s="19"/>
      <c r="GK15" s="19"/>
      <c r="GL15" s="19"/>
      <c r="GM15" s="19"/>
      <c r="GN15" s="19"/>
      <c r="GO15" s="19"/>
      <c r="GP15" s="19"/>
      <c r="GQ15" s="19"/>
      <c r="GR15" s="19"/>
      <c r="GS15" s="19"/>
      <c r="GT15" s="19"/>
      <c r="GU15" s="19"/>
      <c r="GV15" s="19"/>
      <c r="GW15" s="19"/>
      <c r="GX15" s="19"/>
      <c r="GY15" s="19"/>
      <c r="GZ15" s="19"/>
      <c r="HA15" s="19"/>
      <c r="HB15" s="19"/>
      <c r="HC15" s="19"/>
      <c r="HD15" s="19"/>
      <c r="HE15" s="19"/>
      <c r="HF15" s="19"/>
      <c r="HG15" s="19"/>
      <c r="HH15" s="19"/>
      <c r="HI15" s="19"/>
      <c r="HJ15" s="19"/>
      <c r="HK15" s="19"/>
      <c r="HL15" s="19"/>
      <c r="HM15" s="19"/>
      <c r="HN15" s="19"/>
      <c r="HO15" s="19"/>
      <c r="HP15" s="19"/>
      <c r="HQ15" s="19"/>
      <c r="HR15" s="19"/>
      <c r="HS15" s="19"/>
      <c r="HT15" s="19"/>
      <c r="HU15" s="19"/>
      <c r="HV15" s="19"/>
      <c r="HW15" s="19"/>
      <c r="HX15" s="19"/>
      <c r="HY15" s="19"/>
      <c r="HZ15" s="19"/>
      <c r="IA15" s="19"/>
      <c r="IB15" s="19"/>
      <c r="IC15" s="19"/>
      <c r="ID15" s="19"/>
      <c r="IE15" s="19"/>
      <c r="IF15" s="19"/>
      <c r="IG15" s="19"/>
      <c r="IH15" s="19"/>
      <c r="II15" s="19"/>
      <c r="IJ15" s="19"/>
      <c r="IK15" s="19"/>
      <c r="IL15" s="19"/>
      <c r="IM15" s="19"/>
      <c r="IN15" s="19"/>
      <c r="IO15" s="19"/>
      <c r="IP15" s="19"/>
    </row>
    <row r="16" spans="1:250" s="35" customFormat="1" ht="13.5" thickBot="1">
      <c r="A16" s="209" t="s">
        <v>98</v>
      </c>
      <c r="B16" s="167">
        <v>0</v>
      </c>
      <c r="C16" s="169">
        <f t="shared" si="1"/>
        <v>0</v>
      </c>
      <c r="D16" s="169">
        <f t="shared" si="1"/>
        <v>0</v>
      </c>
      <c r="E16" s="169">
        <f t="shared" si="1"/>
        <v>0</v>
      </c>
      <c r="F16" s="169">
        <f t="shared" si="1"/>
        <v>0</v>
      </c>
      <c r="G16" s="169">
        <f t="shared" si="1"/>
        <v>0</v>
      </c>
      <c r="H16" s="169">
        <f t="shared" si="1"/>
        <v>0</v>
      </c>
      <c r="I16" s="169">
        <f t="shared" si="1"/>
        <v>0</v>
      </c>
      <c r="J16" s="188">
        <f>AVERAGE(B16:I16)</f>
        <v>0</v>
      </c>
      <c r="K16" s="107"/>
      <c r="L16" s="107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19"/>
      <c r="DC16" s="19"/>
      <c r="DD16" s="19"/>
      <c r="DE16" s="19"/>
      <c r="DF16" s="19"/>
      <c r="DG16" s="19"/>
      <c r="DH16" s="19"/>
      <c r="DI16" s="19"/>
      <c r="DJ16" s="19"/>
      <c r="DK16" s="19"/>
      <c r="DL16" s="19"/>
      <c r="DM16" s="19"/>
      <c r="DN16" s="19"/>
      <c r="DO16" s="19"/>
      <c r="DP16" s="19"/>
      <c r="DQ16" s="19"/>
      <c r="DR16" s="19"/>
      <c r="DS16" s="19"/>
      <c r="DT16" s="19"/>
      <c r="DU16" s="19"/>
      <c r="DV16" s="19"/>
      <c r="DW16" s="19"/>
      <c r="DX16" s="19"/>
      <c r="DY16" s="19"/>
      <c r="DZ16" s="19"/>
      <c r="EA16" s="19"/>
      <c r="EB16" s="19"/>
      <c r="EC16" s="19"/>
      <c r="ED16" s="19"/>
      <c r="EE16" s="19"/>
      <c r="EF16" s="19"/>
      <c r="EG16" s="19"/>
      <c r="EH16" s="19"/>
      <c r="EI16" s="19"/>
      <c r="EJ16" s="19"/>
      <c r="EK16" s="19"/>
      <c r="EL16" s="19"/>
      <c r="EM16" s="19"/>
      <c r="EN16" s="19"/>
      <c r="EO16" s="19"/>
      <c r="EP16" s="19"/>
      <c r="EQ16" s="19"/>
      <c r="ER16" s="19"/>
      <c r="ES16" s="19"/>
      <c r="ET16" s="19"/>
      <c r="EU16" s="19"/>
      <c r="EV16" s="19"/>
      <c r="EW16" s="19"/>
      <c r="EX16" s="19"/>
      <c r="EY16" s="19"/>
      <c r="EZ16" s="19"/>
      <c r="FA16" s="19"/>
      <c r="FB16" s="19"/>
      <c r="FC16" s="19"/>
      <c r="FD16" s="19"/>
      <c r="FE16" s="19"/>
      <c r="FF16" s="19"/>
      <c r="FG16" s="19"/>
      <c r="FH16" s="19"/>
      <c r="FI16" s="19"/>
      <c r="FJ16" s="19"/>
      <c r="FK16" s="19"/>
      <c r="FL16" s="19"/>
      <c r="FM16" s="19"/>
      <c r="FN16" s="19"/>
      <c r="FO16" s="19"/>
      <c r="FP16" s="19"/>
      <c r="FQ16" s="19"/>
      <c r="FR16" s="19"/>
      <c r="FS16" s="19"/>
      <c r="FT16" s="19"/>
      <c r="FU16" s="19"/>
      <c r="FV16" s="19"/>
      <c r="FW16" s="19"/>
      <c r="FX16" s="19"/>
      <c r="FY16" s="19"/>
      <c r="FZ16" s="19"/>
      <c r="GA16" s="19"/>
      <c r="GB16" s="19"/>
      <c r="GC16" s="19"/>
      <c r="GD16" s="19"/>
      <c r="GE16" s="19"/>
      <c r="GF16" s="19"/>
      <c r="GG16" s="19"/>
      <c r="GH16" s="19"/>
      <c r="GI16" s="19"/>
      <c r="GJ16" s="19"/>
      <c r="GK16" s="19"/>
      <c r="GL16" s="19"/>
      <c r="GM16" s="19"/>
      <c r="GN16" s="19"/>
      <c r="GO16" s="19"/>
      <c r="GP16" s="19"/>
      <c r="GQ16" s="19"/>
      <c r="GR16" s="19"/>
      <c r="GS16" s="19"/>
      <c r="GT16" s="19"/>
      <c r="GU16" s="19"/>
      <c r="GV16" s="19"/>
      <c r="GW16" s="19"/>
      <c r="GX16" s="19"/>
      <c r="GY16" s="19"/>
      <c r="GZ16" s="19"/>
      <c r="HA16" s="19"/>
      <c r="HB16" s="19"/>
      <c r="HC16" s="19"/>
      <c r="HD16" s="19"/>
      <c r="HE16" s="19"/>
      <c r="HF16" s="19"/>
      <c r="HG16" s="19"/>
      <c r="HH16" s="19"/>
      <c r="HI16" s="19"/>
      <c r="HJ16" s="19"/>
      <c r="HK16" s="19"/>
      <c r="HL16" s="19"/>
      <c r="HM16" s="19"/>
      <c r="HN16" s="19"/>
      <c r="HO16" s="19"/>
      <c r="HP16" s="19"/>
      <c r="HQ16" s="19"/>
      <c r="HR16" s="19"/>
      <c r="HS16" s="19"/>
      <c r="HT16" s="19"/>
      <c r="HU16" s="19"/>
      <c r="HV16" s="19"/>
      <c r="HW16" s="19"/>
      <c r="HX16" s="19"/>
      <c r="HY16" s="19"/>
      <c r="HZ16" s="19"/>
      <c r="IA16" s="19"/>
      <c r="IB16" s="19"/>
      <c r="IC16" s="19"/>
      <c r="ID16" s="19"/>
      <c r="IE16" s="19"/>
      <c r="IF16" s="19"/>
      <c r="IG16" s="19"/>
      <c r="IH16" s="19"/>
      <c r="II16" s="19"/>
      <c r="IJ16" s="19"/>
      <c r="IK16" s="19"/>
      <c r="IL16" s="19"/>
      <c r="IM16" s="19"/>
      <c r="IN16" s="19"/>
      <c r="IO16" s="19"/>
      <c r="IP16" s="19"/>
    </row>
    <row r="17" spans="1:250" s="35" customFormat="1" ht="13.5" thickBot="1">
      <c r="A17" s="143"/>
      <c r="B17" s="160"/>
      <c r="C17" s="94"/>
      <c r="D17" s="94"/>
      <c r="E17" s="94"/>
      <c r="F17" s="94"/>
      <c r="G17" s="94"/>
      <c r="H17" s="94"/>
      <c r="I17" s="94"/>
      <c r="J17" s="197"/>
      <c r="K17" s="107"/>
      <c r="L17" s="107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  <c r="DB17" s="19"/>
      <c r="DC17" s="19"/>
      <c r="DD17" s="19"/>
      <c r="DE17" s="19"/>
      <c r="DF17" s="19"/>
      <c r="DG17" s="19"/>
      <c r="DH17" s="19"/>
      <c r="DI17" s="19"/>
      <c r="DJ17" s="19"/>
      <c r="DK17" s="19"/>
      <c r="DL17" s="19"/>
      <c r="DM17" s="19"/>
      <c r="DN17" s="19"/>
      <c r="DO17" s="19"/>
      <c r="DP17" s="19"/>
      <c r="DQ17" s="19"/>
      <c r="DR17" s="19"/>
      <c r="DS17" s="19"/>
      <c r="DT17" s="19"/>
      <c r="DU17" s="19"/>
      <c r="DV17" s="19"/>
      <c r="DW17" s="19"/>
      <c r="DX17" s="19"/>
      <c r="DY17" s="19"/>
      <c r="DZ17" s="19"/>
      <c r="EA17" s="19"/>
      <c r="EB17" s="19"/>
      <c r="EC17" s="19"/>
      <c r="ED17" s="19"/>
      <c r="EE17" s="19"/>
      <c r="EF17" s="19"/>
      <c r="EG17" s="19"/>
      <c r="EH17" s="19"/>
      <c r="EI17" s="19"/>
      <c r="EJ17" s="19"/>
      <c r="EK17" s="19"/>
      <c r="EL17" s="19"/>
      <c r="EM17" s="19"/>
      <c r="EN17" s="19"/>
      <c r="EO17" s="19"/>
      <c r="EP17" s="19"/>
      <c r="EQ17" s="19"/>
      <c r="ER17" s="19"/>
      <c r="ES17" s="19"/>
      <c r="ET17" s="19"/>
      <c r="EU17" s="19"/>
      <c r="EV17" s="19"/>
      <c r="EW17" s="19"/>
      <c r="EX17" s="19"/>
      <c r="EY17" s="19"/>
      <c r="EZ17" s="19"/>
      <c r="FA17" s="19"/>
      <c r="FB17" s="19"/>
      <c r="FC17" s="19"/>
      <c r="FD17" s="19"/>
      <c r="FE17" s="19"/>
      <c r="FF17" s="19"/>
      <c r="FG17" s="19"/>
      <c r="FH17" s="19"/>
      <c r="FI17" s="19"/>
      <c r="FJ17" s="19"/>
      <c r="FK17" s="19"/>
      <c r="FL17" s="19"/>
      <c r="FM17" s="19"/>
      <c r="FN17" s="19"/>
      <c r="FO17" s="19"/>
      <c r="FP17" s="19"/>
      <c r="FQ17" s="19"/>
      <c r="FR17" s="19"/>
      <c r="FS17" s="19"/>
      <c r="FT17" s="19"/>
      <c r="FU17" s="19"/>
      <c r="FV17" s="19"/>
      <c r="FW17" s="19"/>
      <c r="FX17" s="19"/>
      <c r="FY17" s="19"/>
      <c r="FZ17" s="19"/>
      <c r="GA17" s="19"/>
      <c r="GB17" s="19"/>
      <c r="GC17" s="19"/>
      <c r="GD17" s="19"/>
      <c r="GE17" s="19"/>
      <c r="GF17" s="19"/>
      <c r="GG17" s="19"/>
      <c r="GH17" s="19"/>
      <c r="GI17" s="19"/>
      <c r="GJ17" s="19"/>
      <c r="GK17" s="19"/>
      <c r="GL17" s="19"/>
      <c r="GM17" s="19"/>
      <c r="GN17" s="19"/>
      <c r="GO17" s="19"/>
      <c r="GP17" s="19"/>
      <c r="GQ17" s="19"/>
      <c r="GR17" s="19"/>
      <c r="GS17" s="19"/>
      <c r="GT17" s="19"/>
      <c r="GU17" s="19"/>
      <c r="GV17" s="19"/>
      <c r="GW17" s="19"/>
      <c r="GX17" s="19"/>
      <c r="GY17" s="19"/>
      <c r="GZ17" s="19"/>
      <c r="HA17" s="19"/>
      <c r="HB17" s="19"/>
      <c r="HC17" s="19"/>
      <c r="HD17" s="19"/>
      <c r="HE17" s="19"/>
      <c r="HF17" s="19"/>
      <c r="HG17" s="19"/>
      <c r="HH17" s="19"/>
      <c r="HI17" s="19"/>
      <c r="HJ17" s="19"/>
      <c r="HK17" s="19"/>
      <c r="HL17" s="19"/>
      <c r="HM17" s="19"/>
      <c r="HN17" s="19"/>
      <c r="HO17" s="19"/>
      <c r="HP17" s="19"/>
      <c r="HQ17" s="19"/>
      <c r="HR17" s="19"/>
      <c r="HS17" s="19"/>
      <c r="HT17" s="19"/>
      <c r="HU17" s="19"/>
      <c r="HV17" s="19"/>
      <c r="HW17" s="19"/>
      <c r="HX17" s="19"/>
      <c r="HY17" s="19"/>
      <c r="HZ17" s="19"/>
      <c r="IA17" s="19"/>
      <c r="IB17" s="19"/>
      <c r="IC17" s="19"/>
      <c r="ID17" s="19"/>
      <c r="IE17" s="19"/>
      <c r="IF17" s="19"/>
      <c r="IG17" s="19"/>
      <c r="IH17" s="19"/>
      <c r="II17" s="19"/>
      <c r="IJ17" s="19"/>
      <c r="IK17" s="19"/>
      <c r="IL17" s="19"/>
      <c r="IM17" s="19"/>
      <c r="IN17" s="19"/>
      <c r="IO17" s="19"/>
      <c r="IP17" s="19"/>
    </row>
    <row r="18" spans="1:250" s="35" customFormat="1" ht="13.5" thickBot="1">
      <c r="A18" s="345" t="s">
        <v>99</v>
      </c>
      <c r="B18" s="161">
        <f aca="true" t="shared" si="2" ref="B18:I18">(B9+B15)+(B16*B24)</f>
        <v>0.5167322834645669</v>
      </c>
      <c r="C18" s="161">
        <f t="shared" si="2"/>
        <v>0.5167322834645669</v>
      </c>
      <c r="D18" s="161">
        <f t="shared" si="2"/>
        <v>0.5167322834645669</v>
      </c>
      <c r="E18" s="161">
        <f t="shared" si="2"/>
        <v>0.5167322834645669</v>
      </c>
      <c r="F18" s="161">
        <f t="shared" si="2"/>
        <v>0.7578740157480315</v>
      </c>
      <c r="G18" s="161">
        <f t="shared" si="2"/>
        <v>0.6889763779527559</v>
      </c>
      <c r="H18" s="161">
        <f t="shared" si="2"/>
        <v>0.6889763779527559</v>
      </c>
      <c r="I18" s="161">
        <f t="shared" si="2"/>
        <v>0.6889763779527559</v>
      </c>
      <c r="J18" s="193">
        <f>AVERAGE(B18:I18)</f>
        <v>0.6114665354330708</v>
      </c>
      <c r="K18" s="29"/>
      <c r="L18" s="2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  <c r="DL18" s="19"/>
      <c r="DM18" s="19"/>
      <c r="DN18" s="19"/>
      <c r="DO18" s="19"/>
      <c r="DP18" s="19"/>
      <c r="DQ18" s="19"/>
      <c r="DR18" s="19"/>
      <c r="DS18" s="19"/>
      <c r="DT18" s="19"/>
      <c r="DU18" s="19"/>
      <c r="DV18" s="19"/>
      <c r="DW18" s="19"/>
      <c r="DX18" s="19"/>
      <c r="DY18" s="19"/>
      <c r="DZ18" s="19"/>
      <c r="EA18" s="19"/>
      <c r="EB18" s="19"/>
      <c r="EC18" s="19"/>
      <c r="ED18" s="19"/>
      <c r="EE18" s="19"/>
      <c r="EF18" s="19"/>
      <c r="EG18" s="19"/>
      <c r="EH18" s="19"/>
      <c r="EI18" s="19"/>
      <c r="EJ18" s="19"/>
      <c r="EK18" s="19"/>
      <c r="EL18" s="19"/>
      <c r="EM18" s="19"/>
      <c r="EN18" s="19"/>
      <c r="EO18" s="19"/>
      <c r="EP18" s="19"/>
      <c r="EQ18" s="19"/>
      <c r="ER18" s="19"/>
      <c r="ES18" s="19"/>
      <c r="ET18" s="19"/>
      <c r="EU18" s="19"/>
      <c r="EV18" s="19"/>
      <c r="EW18" s="19"/>
      <c r="EX18" s="19"/>
      <c r="EY18" s="19"/>
      <c r="EZ18" s="19"/>
      <c r="FA18" s="19"/>
      <c r="FB18" s="19"/>
      <c r="FC18" s="19"/>
      <c r="FD18" s="19"/>
      <c r="FE18" s="19"/>
      <c r="FF18" s="19"/>
      <c r="FG18" s="19"/>
      <c r="FH18" s="19"/>
      <c r="FI18" s="19"/>
      <c r="FJ18" s="19"/>
      <c r="FK18" s="19"/>
      <c r="FL18" s="19"/>
      <c r="FM18" s="19"/>
      <c r="FN18" s="19"/>
      <c r="FO18" s="19"/>
      <c r="FP18" s="19"/>
      <c r="FQ18" s="19"/>
      <c r="FR18" s="19"/>
      <c r="FS18" s="19"/>
      <c r="FT18" s="19"/>
      <c r="FU18" s="19"/>
      <c r="FV18" s="19"/>
      <c r="FW18" s="19"/>
      <c r="FX18" s="19"/>
      <c r="FY18" s="19"/>
      <c r="FZ18" s="19"/>
      <c r="GA18" s="19"/>
      <c r="GB18" s="19"/>
      <c r="GC18" s="19"/>
      <c r="GD18" s="19"/>
      <c r="GE18" s="19"/>
      <c r="GF18" s="19"/>
      <c r="GG18" s="19"/>
      <c r="GH18" s="19"/>
      <c r="GI18" s="19"/>
      <c r="GJ18" s="19"/>
      <c r="GK18" s="19"/>
      <c r="GL18" s="19"/>
      <c r="GM18" s="19"/>
      <c r="GN18" s="19"/>
      <c r="GO18" s="19"/>
      <c r="GP18" s="19"/>
      <c r="GQ18" s="19"/>
      <c r="GR18" s="19"/>
      <c r="GS18" s="19"/>
      <c r="GT18" s="19"/>
      <c r="GU18" s="19"/>
      <c r="GV18" s="19"/>
      <c r="GW18" s="19"/>
      <c r="GX18" s="19"/>
      <c r="GY18" s="19"/>
      <c r="GZ18" s="19"/>
      <c r="HA18" s="19"/>
      <c r="HB18" s="19"/>
      <c r="HC18" s="19"/>
      <c r="HD18" s="19"/>
      <c r="HE18" s="19"/>
      <c r="HF18" s="19"/>
      <c r="HG18" s="19"/>
      <c r="HH18" s="19"/>
      <c r="HI18" s="19"/>
      <c r="HJ18" s="19"/>
      <c r="HK18" s="19"/>
      <c r="HL18" s="19"/>
      <c r="HM18" s="19"/>
      <c r="HN18" s="19"/>
      <c r="HO18" s="19"/>
      <c r="HP18" s="19"/>
      <c r="HQ18" s="19"/>
      <c r="HR18" s="19"/>
      <c r="HS18" s="19"/>
      <c r="HT18" s="19"/>
      <c r="HU18" s="19"/>
      <c r="HV18" s="19"/>
      <c r="HW18" s="19"/>
      <c r="HX18" s="19"/>
      <c r="HY18" s="19"/>
      <c r="HZ18" s="19"/>
      <c r="IA18" s="19"/>
      <c r="IB18" s="19"/>
      <c r="IC18" s="19"/>
      <c r="ID18" s="19"/>
      <c r="IE18" s="19"/>
      <c r="IF18" s="19"/>
      <c r="IG18" s="19"/>
      <c r="IH18" s="19"/>
      <c r="II18" s="19"/>
      <c r="IJ18" s="19"/>
      <c r="IK18" s="19"/>
      <c r="IL18" s="19"/>
      <c r="IM18" s="19"/>
      <c r="IN18" s="19"/>
      <c r="IO18" s="19"/>
      <c r="IP18" s="19"/>
    </row>
    <row r="19" spans="1:250" s="35" customFormat="1" ht="13.5" thickBot="1">
      <c r="A19" s="349" t="s">
        <v>100</v>
      </c>
      <c r="B19" s="313">
        <f aca="true" t="shared" si="3" ref="B19:I19">(B10+B15)+(B16*B24)</f>
        <v>0.5905511811023623</v>
      </c>
      <c r="C19" s="313">
        <f t="shared" si="3"/>
        <v>0.5905511811023623</v>
      </c>
      <c r="D19" s="313">
        <f t="shared" si="3"/>
        <v>0.5905511811023623</v>
      </c>
      <c r="E19" s="313">
        <f t="shared" si="3"/>
        <v>0.5905511811023623</v>
      </c>
      <c r="F19" s="313">
        <f t="shared" si="3"/>
        <v>0.8661417322834646</v>
      </c>
      <c r="G19" s="313">
        <f t="shared" si="3"/>
        <v>0.7874015748031497</v>
      </c>
      <c r="H19" s="313">
        <f t="shared" si="3"/>
        <v>0.7874015748031497</v>
      </c>
      <c r="I19" s="313">
        <f t="shared" si="3"/>
        <v>0.7874015748031497</v>
      </c>
      <c r="J19" s="184">
        <f>AVERAGE(B19:I19)</f>
        <v>0.6988188976377955</v>
      </c>
      <c r="K19" s="29"/>
      <c r="L19" s="2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19"/>
      <c r="DD19" s="19"/>
      <c r="DE19" s="19"/>
      <c r="DF19" s="19"/>
      <c r="DG19" s="19"/>
      <c r="DH19" s="19"/>
      <c r="DI19" s="19"/>
      <c r="DJ19" s="19"/>
      <c r="DK19" s="19"/>
      <c r="DL19" s="19"/>
      <c r="DM19" s="19"/>
      <c r="DN19" s="19"/>
      <c r="DO19" s="19"/>
      <c r="DP19" s="19"/>
      <c r="DQ19" s="19"/>
      <c r="DR19" s="19"/>
      <c r="DS19" s="19"/>
      <c r="DT19" s="19"/>
      <c r="DU19" s="19"/>
      <c r="DV19" s="19"/>
      <c r="DW19" s="19"/>
      <c r="DX19" s="19"/>
      <c r="DY19" s="19"/>
      <c r="DZ19" s="19"/>
      <c r="EA19" s="19"/>
      <c r="EB19" s="19"/>
      <c r="EC19" s="19"/>
      <c r="ED19" s="19"/>
      <c r="EE19" s="19"/>
      <c r="EF19" s="19"/>
      <c r="EG19" s="19"/>
      <c r="EH19" s="19"/>
      <c r="EI19" s="19"/>
      <c r="EJ19" s="19"/>
      <c r="EK19" s="19"/>
      <c r="EL19" s="19"/>
      <c r="EM19" s="19"/>
      <c r="EN19" s="19"/>
      <c r="EO19" s="19"/>
      <c r="EP19" s="19"/>
      <c r="EQ19" s="19"/>
      <c r="ER19" s="19"/>
      <c r="ES19" s="19"/>
      <c r="ET19" s="19"/>
      <c r="EU19" s="19"/>
      <c r="EV19" s="19"/>
      <c r="EW19" s="19"/>
      <c r="EX19" s="19"/>
      <c r="EY19" s="19"/>
      <c r="EZ19" s="19"/>
      <c r="FA19" s="19"/>
      <c r="FB19" s="19"/>
      <c r="FC19" s="19"/>
      <c r="FD19" s="19"/>
      <c r="FE19" s="19"/>
      <c r="FF19" s="19"/>
      <c r="FG19" s="19"/>
      <c r="FH19" s="19"/>
      <c r="FI19" s="19"/>
      <c r="FJ19" s="19"/>
      <c r="FK19" s="19"/>
      <c r="FL19" s="19"/>
      <c r="FM19" s="19"/>
      <c r="FN19" s="19"/>
      <c r="FO19" s="19"/>
      <c r="FP19" s="19"/>
      <c r="FQ19" s="19"/>
      <c r="FR19" s="19"/>
      <c r="FS19" s="19"/>
      <c r="FT19" s="19"/>
      <c r="FU19" s="19"/>
      <c r="FV19" s="19"/>
      <c r="FW19" s="19"/>
      <c r="FX19" s="19"/>
      <c r="FY19" s="19"/>
      <c r="FZ19" s="19"/>
      <c r="GA19" s="19"/>
      <c r="GB19" s="19"/>
      <c r="GC19" s="19"/>
      <c r="GD19" s="19"/>
      <c r="GE19" s="19"/>
      <c r="GF19" s="19"/>
      <c r="GG19" s="19"/>
      <c r="GH19" s="19"/>
      <c r="GI19" s="19"/>
      <c r="GJ19" s="19"/>
      <c r="GK19" s="19"/>
      <c r="GL19" s="19"/>
      <c r="GM19" s="19"/>
      <c r="GN19" s="19"/>
      <c r="GO19" s="19"/>
      <c r="GP19" s="19"/>
      <c r="GQ19" s="19"/>
      <c r="GR19" s="19"/>
      <c r="GS19" s="19"/>
      <c r="GT19" s="19"/>
      <c r="GU19" s="19"/>
      <c r="GV19" s="19"/>
      <c r="GW19" s="19"/>
      <c r="GX19" s="19"/>
      <c r="GY19" s="19"/>
      <c r="GZ19" s="19"/>
      <c r="HA19" s="19"/>
      <c r="HB19" s="19"/>
      <c r="HC19" s="19"/>
      <c r="HD19" s="19"/>
      <c r="HE19" s="19"/>
      <c r="HF19" s="19"/>
      <c r="HG19" s="19"/>
      <c r="HH19" s="19"/>
      <c r="HI19" s="19"/>
      <c r="HJ19" s="19"/>
      <c r="HK19" s="19"/>
      <c r="HL19" s="19"/>
      <c r="HM19" s="19"/>
      <c r="HN19" s="19"/>
      <c r="HO19" s="19"/>
      <c r="HP19" s="19"/>
      <c r="HQ19" s="19"/>
      <c r="HR19" s="19"/>
      <c r="HS19" s="19"/>
      <c r="HT19" s="19"/>
      <c r="HU19" s="19"/>
      <c r="HV19" s="19"/>
      <c r="HW19" s="19"/>
      <c r="HX19" s="19"/>
      <c r="HY19" s="19"/>
      <c r="HZ19" s="19"/>
      <c r="IA19" s="19"/>
      <c r="IB19" s="19"/>
      <c r="IC19" s="19"/>
      <c r="ID19" s="19"/>
      <c r="IE19" s="19"/>
      <c r="IF19" s="19"/>
      <c r="IG19" s="19"/>
      <c r="IH19" s="19"/>
      <c r="II19" s="19"/>
      <c r="IJ19" s="19"/>
      <c r="IK19" s="19"/>
      <c r="IL19" s="19"/>
      <c r="IM19" s="19"/>
      <c r="IN19" s="19"/>
      <c r="IO19" s="19"/>
      <c r="IP19" s="19"/>
    </row>
    <row r="20" spans="1:250" s="35" customFormat="1" ht="13.5" thickBot="1">
      <c r="A20" s="345" t="s">
        <v>101</v>
      </c>
      <c r="B20" s="161">
        <f>(B11+B15)+(B16*B24)</f>
        <v>0.6643700787401575</v>
      </c>
      <c r="C20" s="161">
        <f aca="true" t="shared" si="4" ref="C20:I20">(C11+C15)+(C16*B24)</f>
        <v>0.6643700787401575</v>
      </c>
      <c r="D20" s="161">
        <f t="shared" si="4"/>
        <v>0.6643700787401575</v>
      </c>
      <c r="E20" s="161">
        <f t="shared" si="4"/>
        <v>0.6643700787401575</v>
      </c>
      <c r="F20" s="161">
        <f t="shared" si="4"/>
        <v>0.9744094488188977</v>
      </c>
      <c r="G20" s="161">
        <f t="shared" si="4"/>
        <v>0.8858267716535434</v>
      </c>
      <c r="H20" s="161">
        <f t="shared" si="4"/>
        <v>0.8858267716535434</v>
      </c>
      <c r="I20" s="161">
        <f t="shared" si="4"/>
        <v>0.8858267716535434</v>
      </c>
      <c r="J20" s="193">
        <f>AVERAGE(B20:I20)</f>
        <v>0.7861712598425198</v>
      </c>
      <c r="K20" s="29"/>
      <c r="L20" s="2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  <c r="DD20" s="19"/>
      <c r="DE20" s="19"/>
      <c r="DF20" s="19"/>
      <c r="DG20" s="19"/>
      <c r="DH20" s="19"/>
      <c r="DI20" s="19"/>
      <c r="DJ20" s="19"/>
      <c r="DK20" s="19"/>
      <c r="DL20" s="19"/>
      <c r="DM20" s="19"/>
      <c r="DN20" s="19"/>
      <c r="DO20" s="19"/>
      <c r="DP20" s="19"/>
      <c r="DQ20" s="19"/>
      <c r="DR20" s="19"/>
      <c r="DS20" s="19"/>
      <c r="DT20" s="19"/>
      <c r="DU20" s="19"/>
      <c r="DV20" s="19"/>
      <c r="DW20" s="19"/>
      <c r="DX20" s="19"/>
      <c r="DY20" s="19"/>
      <c r="DZ20" s="19"/>
      <c r="EA20" s="19"/>
      <c r="EB20" s="19"/>
      <c r="EC20" s="19"/>
      <c r="ED20" s="19"/>
      <c r="EE20" s="19"/>
      <c r="EF20" s="19"/>
      <c r="EG20" s="19"/>
      <c r="EH20" s="19"/>
      <c r="EI20" s="19"/>
      <c r="EJ20" s="19"/>
      <c r="EK20" s="19"/>
      <c r="EL20" s="19"/>
      <c r="EM20" s="19"/>
      <c r="EN20" s="19"/>
      <c r="EO20" s="19"/>
      <c r="EP20" s="19"/>
      <c r="EQ20" s="19"/>
      <c r="ER20" s="19"/>
      <c r="ES20" s="19"/>
      <c r="ET20" s="19"/>
      <c r="EU20" s="19"/>
      <c r="EV20" s="19"/>
      <c r="EW20" s="19"/>
      <c r="EX20" s="19"/>
      <c r="EY20" s="19"/>
      <c r="EZ20" s="19"/>
      <c r="FA20" s="19"/>
      <c r="FB20" s="19"/>
      <c r="FC20" s="19"/>
      <c r="FD20" s="19"/>
      <c r="FE20" s="19"/>
      <c r="FF20" s="19"/>
      <c r="FG20" s="19"/>
      <c r="FH20" s="19"/>
      <c r="FI20" s="19"/>
      <c r="FJ20" s="19"/>
      <c r="FK20" s="19"/>
      <c r="FL20" s="19"/>
      <c r="FM20" s="19"/>
      <c r="FN20" s="19"/>
      <c r="FO20" s="19"/>
      <c r="FP20" s="19"/>
      <c r="FQ20" s="19"/>
      <c r="FR20" s="19"/>
      <c r="FS20" s="19"/>
      <c r="FT20" s="19"/>
      <c r="FU20" s="19"/>
      <c r="FV20" s="19"/>
      <c r="FW20" s="19"/>
      <c r="FX20" s="19"/>
      <c r="FY20" s="19"/>
      <c r="FZ20" s="19"/>
      <c r="GA20" s="19"/>
      <c r="GB20" s="19"/>
      <c r="GC20" s="19"/>
      <c r="GD20" s="19"/>
      <c r="GE20" s="19"/>
      <c r="GF20" s="19"/>
      <c r="GG20" s="19"/>
      <c r="GH20" s="19"/>
      <c r="GI20" s="19"/>
      <c r="GJ20" s="19"/>
      <c r="GK20" s="19"/>
      <c r="GL20" s="19"/>
      <c r="GM20" s="19"/>
      <c r="GN20" s="19"/>
      <c r="GO20" s="19"/>
      <c r="GP20" s="19"/>
      <c r="GQ20" s="19"/>
      <c r="GR20" s="19"/>
      <c r="GS20" s="19"/>
      <c r="GT20" s="19"/>
      <c r="GU20" s="19"/>
      <c r="GV20" s="19"/>
      <c r="GW20" s="19"/>
      <c r="GX20" s="19"/>
      <c r="GY20" s="19"/>
      <c r="GZ20" s="19"/>
      <c r="HA20" s="19"/>
      <c r="HB20" s="19"/>
      <c r="HC20" s="19"/>
      <c r="HD20" s="19"/>
      <c r="HE20" s="19"/>
      <c r="HF20" s="19"/>
      <c r="HG20" s="19"/>
      <c r="HH20" s="19"/>
      <c r="HI20" s="19"/>
      <c r="HJ20" s="19"/>
      <c r="HK20" s="19"/>
      <c r="HL20" s="19"/>
      <c r="HM20" s="19"/>
      <c r="HN20" s="19"/>
      <c r="HO20" s="19"/>
      <c r="HP20" s="19"/>
      <c r="HQ20" s="19"/>
      <c r="HR20" s="19"/>
      <c r="HS20" s="19"/>
      <c r="HT20" s="19"/>
      <c r="HU20" s="19"/>
      <c r="HV20" s="19"/>
      <c r="HW20" s="19"/>
      <c r="HX20" s="19"/>
      <c r="HY20" s="19"/>
      <c r="HZ20" s="19"/>
      <c r="IA20" s="19"/>
      <c r="IB20" s="19"/>
      <c r="IC20" s="19"/>
      <c r="ID20" s="19"/>
      <c r="IE20" s="19"/>
      <c r="IF20" s="19"/>
      <c r="IG20" s="19"/>
      <c r="IH20" s="19"/>
      <c r="II20" s="19"/>
      <c r="IJ20" s="19"/>
      <c r="IK20" s="19"/>
      <c r="IL20" s="19"/>
      <c r="IM20" s="19"/>
      <c r="IN20" s="19"/>
      <c r="IO20" s="19"/>
      <c r="IP20" s="19"/>
    </row>
    <row r="21" spans="1:250" s="35" customFormat="1" ht="13.5" thickBot="1">
      <c r="A21" s="349" t="s">
        <v>102</v>
      </c>
      <c r="B21" s="313">
        <f aca="true" t="shared" si="5" ref="B21:I21">(B12+B15)+(B16*B24)</f>
        <v>0.7381889763779528</v>
      </c>
      <c r="C21" s="313">
        <f t="shared" si="5"/>
        <v>0.7381889763779528</v>
      </c>
      <c r="D21" s="313">
        <f t="shared" si="5"/>
        <v>0.7381889763779528</v>
      </c>
      <c r="E21" s="313">
        <f t="shared" si="5"/>
        <v>0.7381889763779528</v>
      </c>
      <c r="F21" s="313">
        <f t="shared" si="5"/>
        <v>1.0826771653543308</v>
      </c>
      <c r="G21" s="313">
        <f t="shared" si="5"/>
        <v>0.984251968503937</v>
      </c>
      <c r="H21" s="313">
        <f t="shared" si="5"/>
        <v>0.984251968503937</v>
      </c>
      <c r="I21" s="313">
        <f t="shared" si="5"/>
        <v>0.984251968503937</v>
      </c>
      <c r="J21" s="184">
        <f>AVERAGE(B21:I21)</f>
        <v>0.8735236220472441</v>
      </c>
      <c r="K21" s="29"/>
      <c r="L21" s="2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9"/>
      <c r="DD21" s="19"/>
      <c r="DE21" s="19"/>
      <c r="DF21" s="19"/>
      <c r="DG21" s="19"/>
      <c r="DH21" s="19"/>
      <c r="DI21" s="19"/>
      <c r="DJ21" s="19"/>
      <c r="DK21" s="19"/>
      <c r="DL21" s="19"/>
      <c r="DM21" s="19"/>
      <c r="DN21" s="19"/>
      <c r="DO21" s="19"/>
      <c r="DP21" s="19"/>
      <c r="DQ21" s="19"/>
      <c r="DR21" s="19"/>
      <c r="DS21" s="19"/>
      <c r="DT21" s="19"/>
      <c r="DU21" s="19"/>
      <c r="DV21" s="19"/>
      <c r="DW21" s="19"/>
      <c r="DX21" s="19"/>
      <c r="DY21" s="19"/>
      <c r="DZ21" s="19"/>
      <c r="EA21" s="19"/>
      <c r="EB21" s="19"/>
      <c r="EC21" s="19"/>
      <c r="ED21" s="19"/>
      <c r="EE21" s="19"/>
      <c r="EF21" s="19"/>
      <c r="EG21" s="19"/>
      <c r="EH21" s="19"/>
      <c r="EI21" s="19"/>
      <c r="EJ21" s="19"/>
      <c r="EK21" s="19"/>
      <c r="EL21" s="19"/>
      <c r="EM21" s="19"/>
      <c r="EN21" s="19"/>
      <c r="EO21" s="19"/>
      <c r="EP21" s="19"/>
      <c r="EQ21" s="19"/>
      <c r="ER21" s="19"/>
      <c r="ES21" s="19"/>
      <c r="ET21" s="19"/>
      <c r="EU21" s="19"/>
      <c r="EV21" s="19"/>
      <c r="EW21" s="19"/>
      <c r="EX21" s="19"/>
      <c r="EY21" s="19"/>
      <c r="EZ21" s="19"/>
      <c r="FA21" s="19"/>
      <c r="FB21" s="19"/>
      <c r="FC21" s="19"/>
      <c r="FD21" s="19"/>
      <c r="FE21" s="19"/>
      <c r="FF21" s="19"/>
      <c r="FG21" s="19"/>
      <c r="FH21" s="19"/>
      <c r="FI21" s="19"/>
      <c r="FJ21" s="19"/>
      <c r="FK21" s="19"/>
      <c r="FL21" s="19"/>
      <c r="FM21" s="19"/>
      <c r="FN21" s="19"/>
      <c r="FO21" s="19"/>
      <c r="FP21" s="19"/>
      <c r="FQ21" s="19"/>
      <c r="FR21" s="19"/>
      <c r="FS21" s="19"/>
      <c r="FT21" s="19"/>
      <c r="FU21" s="19"/>
      <c r="FV21" s="19"/>
      <c r="FW21" s="19"/>
      <c r="FX21" s="19"/>
      <c r="FY21" s="19"/>
      <c r="FZ21" s="19"/>
      <c r="GA21" s="19"/>
      <c r="GB21" s="19"/>
      <c r="GC21" s="19"/>
      <c r="GD21" s="19"/>
      <c r="GE21" s="19"/>
      <c r="GF21" s="19"/>
      <c r="GG21" s="19"/>
      <c r="GH21" s="19"/>
      <c r="GI21" s="19"/>
      <c r="GJ21" s="19"/>
      <c r="GK21" s="19"/>
      <c r="GL21" s="19"/>
      <c r="GM21" s="19"/>
      <c r="GN21" s="19"/>
      <c r="GO21" s="19"/>
      <c r="GP21" s="19"/>
      <c r="GQ21" s="19"/>
      <c r="GR21" s="19"/>
      <c r="GS21" s="19"/>
      <c r="GT21" s="19"/>
      <c r="GU21" s="19"/>
      <c r="GV21" s="19"/>
      <c r="GW21" s="19"/>
      <c r="GX21" s="19"/>
      <c r="GY21" s="19"/>
      <c r="GZ21" s="19"/>
      <c r="HA21" s="19"/>
      <c r="HB21" s="19"/>
      <c r="HC21" s="19"/>
      <c r="HD21" s="19"/>
      <c r="HE21" s="19"/>
      <c r="HF21" s="19"/>
      <c r="HG21" s="19"/>
      <c r="HH21" s="19"/>
      <c r="HI21" s="19"/>
      <c r="HJ21" s="19"/>
      <c r="HK21" s="19"/>
      <c r="HL21" s="19"/>
      <c r="HM21" s="19"/>
      <c r="HN21" s="19"/>
      <c r="HO21" s="19"/>
      <c r="HP21" s="19"/>
      <c r="HQ21" s="19"/>
      <c r="HR21" s="19"/>
      <c r="HS21" s="19"/>
      <c r="HT21" s="19"/>
      <c r="HU21" s="19"/>
      <c r="HV21" s="19"/>
      <c r="HW21" s="19"/>
      <c r="HX21" s="19"/>
      <c r="HY21" s="19"/>
      <c r="HZ21" s="19"/>
      <c r="IA21" s="19"/>
      <c r="IB21" s="19"/>
      <c r="IC21" s="19"/>
      <c r="ID21" s="19"/>
      <c r="IE21" s="19"/>
      <c r="IF21" s="19"/>
      <c r="IG21" s="19"/>
      <c r="IH21" s="19"/>
      <c r="II21" s="19"/>
      <c r="IJ21" s="19"/>
      <c r="IK21" s="19"/>
      <c r="IL21" s="19"/>
      <c r="IM21" s="19"/>
      <c r="IN21" s="19"/>
      <c r="IO21" s="19"/>
      <c r="IP21" s="19"/>
    </row>
    <row r="22" spans="1:250" s="35" customFormat="1" ht="13.5" thickBot="1">
      <c r="A22" s="345" t="s">
        <v>103</v>
      </c>
      <c r="B22" s="161">
        <f aca="true" t="shared" si="6" ref="B22:I22">(B13+B15)+(B16*B24)</f>
        <v>0.8858267716535433</v>
      </c>
      <c r="C22" s="161">
        <f t="shared" si="6"/>
        <v>0.8858267716535433</v>
      </c>
      <c r="D22" s="161">
        <f t="shared" si="6"/>
        <v>0.8858267716535433</v>
      </c>
      <c r="E22" s="161">
        <f t="shared" si="6"/>
        <v>0.8858267716535433</v>
      </c>
      <c r="F22" s="161">
        <f t="shared" si="6"/>
        <v>1.2992125984251968</v>
      </c>
      <c r="G22" s="161">
        <f t="shared" si="6"/>
        <v>1.1811023622047243</v>
      </c>
      <c r="H22" s="161">
        <f t="shared" si="6"/>
        <v>1.1811023622047243</v>
      </c>
      <c r="I22" s="161">
        <f t="shared" si="6"/>
        <v>1.1811023622047243</v>
      </c>
      <c r="J22" s="193">
        <f>AVERAGE(B22:I22)</f>
        <v>1.0482283464566928</v>
      </c>
      <c r="K22" s="29"/>
      <c r="L22" s="2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19"/>
      <c r="CV22" s="19"/>
      <c r="CW22" s="19"/>
      <c r="CX22" s="19"/>
      <c r="CY22" s="19"/>
      <c r="CZ22" s="19"/>
      <c r="DA22" s="19"/>
      <c r="DB22" s="19"/>
      <c r="DC22" s="19"/>
      <c r="DD22" s="19"/>
      <c r="DE22" s="19"/>
      <c r="DF22" s="19"/>
      <c r="DG22" s="19"/>
      <c r="DH22" s="19"/>
      <c r="DI22" s="19"/>
      <c r="DJ22" s="19"/>
      <c r="DK22" s="19"/>
      <c r="DL22" s="19"/>
      <c r="DM22" s="19"/>
      <c r="DN22" s="19"/>
      <c r="DO22" s="19"/>
      <c r="DP22" s="19"/>
      <c r="DQ22" s="19"/>
      <c r="DR22" s="19"/>
      <c r="DS22" s="19"/>
      <c r="DT22" s="19"/>
      <c r="DU22" s="19"/>
      <c r="DV22" s="19"/>
      <c r="DW22" s="19"/>
      <c r="DX22" s="19"/>
      <c r="DY22" s="19"/>
      <c r="DZ22" s="19"/>
      <c r="EA22" s="19"/>
      <c r="EB22" s="19"/>
      <c r="EC22" s="19"/>
      <c r="ED22" s="19"/>
      <c r="EE22" s="19"/>
      <c r="EF22" s="19"/>
      <c r="EG22" s="19"/>
      <c r="EH22" s="19"/>
      <c r="EI22" s="19"/>
      <c r="EJ22" s="19"/>
      <c r="EK22" s="19"/>
      <c r="EL22" s="19"/>
      <c r="EM22" s="19"/>
      <c r="EN22" s="19"/>
      <c r="EO22" s="19"/>
      <c r="EP22" s="19"/>
      <c r="EQ22" s="19"/>
      <c r="ER22" s="19"/>
      <c r="ES22" s="19"/>
      <c r="ET22" s="19"/>
      <c r="EU22" s="19"/>
      <c r="EV22" s="19"/>
      <c r="EW22" s="19"/>
      <c r="EX22" s="19"/>
      <c r="EY22" s="19"/>
      <c r="EZ22" s="19"/>
      <c r="FA22" s="19"/>
      <c r="FB22" s="19"/>
      <c r="FC22" s="19"/>
      <c r="FD22" s="19"/>
      <c r="FE22" s="19"/>
      <c r="FF22" s="19"/>
      <c r="FG22" s="19"/>
      <c r="FH22" s="19"/>
      <c r="FI22" s="19"/>
      <c r="FJ22" s="19"/>
      <c r="FK22" s="19"/>
      <c r="FL22" s="19"/>
      <c r="FM22" s="19"/>
      <c r="FN22" s="19"/>
      <c r="FO22" s="19"/>
      <c r="FP22" s="19"/>
      <c r="FQ22" s="19"/>
      <c r="FR22" s="19"/>
      <c r="FS22" s="19"/>
      <c r="FT22" s="19"/>
      <c r="FU22" s="19"/>
      <c r="FV22" s="19"/>
      <c r="FW22" s="19"/>
      <c r="FX22" s="19"/>
      <c r="FY22" s="19"/>
      <c r="FZ22" s="19"/>
      <c r="GA22" s="19"/>
      <c r="GB22" s="19"/>
      <c r="GC22" s="19"/>
      <c r="GD22" s="19"/>
      <c r="GE22" s="19"/>
      <c r="GF22" s="19"/>
      <c r="GG22" s="19"/>
      <c r="GH22" s="19"/>
      <c r="GI22" s="19"/>
      <c r="GJ22" s="19"/>
      <c r="GK22" s="19"/>
      <c r="GL22" s="19"/>
      <c r="GM22" s="19"/>
      <c r="GN22" s="19"/>
      <c r="GO22" s="19"/>
      <c r="GP22" s="19"/>
      <c r="GQ22" s="19"/>
      <c r="GR22" s="19"/>
      <c r="GS22" s="19"/>
      <c r="GT22" s="19"/>
      <c r="GU22" s="19"/>
      <c r="GV22" s="19"/>
      <c r="GW22" s="19"/>
      <c r="GX22" s="19"/>
      <c r="GY22" s="19"/>
      <c r="GZ22" s="19"/>
      <c r="HA22" s="19"/>
      <c r="HB22" s="19"/>
      <c r="HC22" s="19"/>
      <c r="HD22" s="19"/>
      <c r="HE22" s="19"/>
      <c r="HF22" s="19"/>
      <c r="HG22" s="19"/>
      <c r="HH22" s="19"/>
      <c r="HI22" s="19"/>
      <c r="HJ22" s="19"/>
      <c r="HK22" s="19"/>
      <c r="HL22" s="19"/>
      <c r="HM22" s="19"/>
      <c r="HN22" s="19"/>
      <c r="HO22" s="19"/>
      <c r="HP22" s="19"/>
      <c r="HQ22" s="19"/>
      <c r="HR22" s="19"/>
      <c r="HS22" s="19"/>
      <c r="HT22" s="19"/>
      <c r="HU22" s="19"/>
      <c r="HV22" s="19"/>
      <c r="HW22" s="19"/>
      <c r="HX22" s="19"/>
      <c r="HY22" s="19"/>
      <c r="HZ22" s="19"/>
      <c r="IA22" s="19"/>
      <c r="IB22" s="19"/>
      <c r="IC22" s="19"/>
      <c r="ID22" s="19"/>
      <c r="IE22" s="19"/>
      <c r="IF22" s="19"/>
      <c r="IG22" s="19"/>
      <c r="IH22" s="19"/>
      <c r="II22" s="19"/>
      <c r="IJ22" s="19"/>
      <c r="IK22" s="19"/>
      <c r="IL22" s="19"/>
      <c r="IM22" s="19"/>
      <c r="IN22" s="19"/>
      <c r="IO22" s="19"/>
      <c r="IP22" s="19"/>
    </row>
    <row r="23" spans="1:250" s="35" customFormat="1" ht="13.5" thickBot="1">
      <c r="A23" s="142"/>
      <c r="B23" s="27"/>
      <c r="C23" s="27"/>
      <c r="D23" s="27"/>
      <c r="E23" s="27"/>
      <c r="F23" s="27" t="s">
        <v>4</v>
      </c>
      <c r="G23" s="27"/>
      <c r="H23" s="27"/>
      <c r="I23" s="27"/>
      <c r="J23" s="195"/>
      <c r="K23" s="29"/>
      <c r="L23" s="2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19"/>
      <c r="DD23" s="19"/>
      <c r="DE23" s="19"/>
      <c r="DF23" s="19"/>
      <c r="DG23" s="19"/>
      <c r="DH23" s="19"/>
      <c r="DI23" s="19"/>
      <c r="DJ23" s="19"/>
      <c r="DK23" s="19"/>
      <c r="DL23" s="19"/>
      <c r="DM23" s="19"/>
      <c r="DN23" s="19"/>
      <c r="DO23" s="19"/>
      <c r="DP23" s="19"/>
      <c r="DQ23" s="19"/>
      <c r="DR23" s="19"/>
      <c r="DS23" s="19"/>
      <c r="DT23" s="19"/>
      <c r="DU23" s="19"/>
      <c r="DV23" s="19"/>
      <c r="DW23" s="19"/>
      <c r="DX23" s="19"/>
      <c r="DY23" s="19"/>
      <c r="DZ23" s="19"/>
      <c r="EA23" s="19"/>
      <c r="EB23" s="19"/>
      <c r="EC23" s="19"/>
      <c r="ED23" s="19"/>
      <c r="EE23" s="19"/>
      <c r="EF23" s="19"/>
      <c r="EG23" s="19"/>
      <c r="EH23" s="19"/>
      <c r="EI23" s="19"/>
      <c r="EJ23" s="19"/>
      <c r="EK23" s="19"/>
      <c r="EL23" s="19"/>
      <c r="EM23" s="19"/>
      <c r="EN23" s="19"/>
      <c r="EO23" s="19"/>
      <c r="EP23" s="19"/>
      <c r="EQ23" s="19"/>
      <c r="ER23" s="19"/>
      <c r="ES23" s="19"/>
      <c r="ET23" s="19"/>
      <c r="EU23" s="19"/>
      <c r="EV23" s="19"/>
      <c r="EW23" s="19"/>
      <c r="EX23" s="19"/>
      <c r="EY23" s="19"/>
      <c r="EZ23" s="19"/>
      <c r="FA23" s="19"/>
      <c r="FB23" s="19"/>
      <c r="FC23" s="19"/>
      <c r="FD23" s="19"/>
      <c r="FE23" s="19"/>
      <c r="FF23" s="19"/>
      <c r="FG23" s="19"/>
      <c r="FH23" s="19"/>
      <c r="FI23" s="19"/>
      <c r="FJ23" s="19"/>
      <c r="FK23" s="19"/>
      <c r="FL23" s="19"/>
      <c r="FM23" s="19"/>
      <c r="FN23" s="19"/>
      <c r="FO23" s="19"/>
      <c r="FP23" s="19"/>
      <c r="FQ23" s="19"/>
      <c r="FR23" s="19"/>
      <c r="FS23" s="19"/>
      <c r="FT23" s="19"/>
      <c r="FU23" s="19"/>
      <c r="FV23" s="19"/>
      <c r="FW23" s="19"/>
      <c r="FX23" s="19"/>
      <c r="FY23" s="19"/>
      <c r="FZ23" s="19"/>
      <c r="GA23" s="19"/>
      <c r="GB23" s="19"/>
      <c r="GC23" s="19"/>
      <c r="GD23" s="19"/>
      <c r="GE23" s="19"/>
      <c r="GF23" s="19"/>
      <c r="GG23" s="19"/>
      <c r="GH23" s="19"/>
      <c r="GI23" s="19"/>
      <c r="GJ23" s="19"/>
      <c r="GK23" s="19"/>
      <c r="GL23" s="19"/>
      <c r="GM23" s="19"/>
      <c r="GN23" s="19"/>
      <c r="GO23" s="19"/>
      <c r="GP23" s="19"/>
      <c r="GQ23" s="19"/>
      <c r="GR23" s="19"/>
      <c r="GS23" s="19"/>
      <c r="GT23" s="19"/>
      <c r="GU23" s="19"/>
      <c r="GV23" s="19"/>
      <c r="GW23" s="19"/>
      <c r="GX23" s="19"/>
      <c r="GY23" s="19"/>
      <c r="GZ23" s="19"/>
      <c r="HA23" s="19"/>
      <c r="HB23" s="19"/>
      <c r="HC23" s="19"/>
      <c r="HD23" s="19"/>
      <c r="HE23" s="19"/>
      <c r="HF23" s="19"/>
      <c r="HG23" s="19"/>
      <c r="HH23" s="19"/>
      <c r="HI23" s="19"/>
      <c r="HJ23" s="19"/>
      <c r="HK23" s="19"/>
      <c r="HL23" s="19"/>
      <c r="HM23" s="19"/>
      <c r="HN23" s="19"/>
      <c r="HO23" s="19"/>
      <c r="HP23" s="19"/>
      <c r="HQ23" s="19"/>
      <c r="HR23" s="19"/>
      <c r="HS23" s="19"/>
      <c r="HT23" s="19"/>
      <c r="HU23" s="19"/>
      <c r="HV23" s="19"/>
      <c r="HW23" s="19"/>
      <c r="HX23" s="19"/>
      <c r="HY23" s="19"/>
      <c r="HZ23" s="19"/>
      <c r="IA23" s="19"/>
      <c r="IB23" s="19"/>
      <c r="IC23" s="19"/>
      <c r="ID23" s="19"/>
      <c r="IE23" s="19"/>
      <c r="IF23" s="19"/>
      <c r="IG23" s="19"/>
      <c r="IH23" s="19"/>
      <c r="II23" s="19"/>
      <c r="IJ23" s="19"/>
      <c r="IK23" s="19"/>
      <c r="IL23" s="19"/>
      <c r="IM23" s="19"/>
      <c r="IN23" s="19"/>
      <c r="IO23" s="19"/>
      <c r="IP23" s="19"/>
    </row>
    <row r="24" spans="1:250" s="35" customFormat="1" ht="13.5" thickBot="1">
      <c r="A24" s="211" t="s">
        <v>104</v>
      </c>
      <c r="B24" s="166">
        <v>2</v>
      </c>
      <c r="C24" s="166">
        <v>2.25</v>
      </c>
      <c r="D24" s="166">
        <v>2.5</v>
      </c>
      <c r="E24" s="166">
        <v>2.75</v>
      </c>
      <c r="F24" s="166">
        <v>4</v>
      </c>
      <c r="G24" s="166">
        <v>2.25</v>
      </c>
      <c r="H24" s="166">
        <v>2.5</v>
      </c>
      <c r="I24" s="166">
        <v>2.75</v>
      </c>
      <c r="J24" s="190">
        <f>AVERAGE(B24:I24)</f>
        <v>2.625</v>
      </c>
      <c r="K24" s="29"/>
      <c r="L24" s="2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19"/>
      <c r="CY24" s="19"/>
      <c r="CZ24" s="19"/>
      <c r="DA24" s="19"/>
      <c r="DB24" s="19"/>
      <c r="DC24" s="19"/>
      <c r="DD24" s="19"/>
      <c r="DE24" s="19"/>
      <c r="DF24" s="19"/>
      <c r="DG24" s="19"/>
      <c r="DH24" s="19"/>
      <c r="DI24" s="19"/>
      <c r="DJ24" s="19"/>
      <c r="DK24" s="19"/>
      <c r="DL24" s="19"/>
      <c r="DM24" s="19"/>
      <c r="DN24" s="19"/>
      <c r="DO24" s="19"/>
      <c r="DP24" s="19"/>
      <c r="DQ24" s="19"/>
      <c r="DR24" s="19"/>
      <c r="DS24" s="19"/>
      <c r="DT24" s="19"/>
      <c r="DU24" s="19"/>
      <c r="DV24" s="19"/>
      <c r="DW24" s="19"/>
      <c r="DX24" s="19"/>
      <c r="DY24" s="19"/>
      <c r="DZ24" s="19"/>
      <c r="EA24" s="19"/>
      <c r="EB24" s="19"/>
      <c r="EC24" s="19"/>
      <c r="ED24" s="19"/>
      <c r="EE24" s="19"/>
      <c r="EF24" s="19"/>
      <c r="EG24" s="19"/>
      <c r="EH24" s="19"/>
      <c r="EI24" s="19"/>
      <c r="EJ24" s="19"/>
      <c r="EK24" s="19"/>
      <c r="EL24" s="19"/>
      <c r="EM24" s="19"/>
      <c r="EN24" s="19"/>
      <c r="EO24" s="19"/>
      <c r="EP24" s="19"/>
      <c r="EQ24" s="19"/>
      <c r="ER24" s="19"/>
      <c r="ES24" s="19"/>
      <c r="ET24" s="19"/>
      <c r="EU24" s="19"/>
      <c r="EV24" s="19"/>
      <c r="EW24" s="19"/>
      <c r="EX24" s="19"/>
      <c r="EY24" s="19"/>
      <c r="EZ24" s="19"/>
      <c r="FA24" s="19"/>
      <c r="FB24" s="19"/>
      <c r="FC24" s="19"/>
      <c r="FD24" s="19"/>
      <c r="FE24" s="19"/>
      <c r="FF24" s="19"/>
      <c r="FG24" s="19"/>
      <c r="FH24" s="19"/>
      <c r="FI24" s="19"/>
      <c r="FJ24" s="19"/>
      <c r="FK24" s="19"/>
      <c r="FL24" s="19"/>
      <c r="FM24" s="19"/>
      <c r="FN24" s="19"/>
      <c r="FO24" s="19"/>
      <c r="FP24" s="19"/>
      <c r="FQ24" s="19"/>
      <c r="FR24" s="19"/>
      <c r="FS24" s="19"/>
      <c r="FT24" s="19"/>
      <c r="FU24" s="19"/>
      <c r="FV24" s="19"/>
      <c r="FW24" s="19"/>
      <c r="FX24" s="19"/>
      <c r="FY24" s="19"/>
      <c r="FZ24" s="19"/>
      <c r="GA24" s="19"/>
      <c r="GB24" s="19"/>
      <c r="GC24" s="19"/>
      <c r="GD24" s="19"/>
      <c r="GE24" s="19"/>
      <c r="GF24" s="19"/>
      <c r="GG24" s="19"/>
      <c r="GH24" s="19"/>
      <c r="GI24" s="19"/>
      <c r="GJ24" s="19"/>
      <c r="GK24" s="19"/>
      <c r="GL24" s="19"/>
      <c r="GM24" s="19"/>
      <c r="GN24" s="19"/>
      <c r="GO24" s="19"/>
      <c r="GP24" s="19"/>
      <c r="GQ24" s="19"/>
      <c r="GR24" s="19"/>
      <c r="GS24" s="19"/>
      <c r="GT24" s="19"/>
      <c r="GU24" s="19"/>
      <c r="GV24" s="19"/>
      <c r="GW24" s="19"/>
      <c r="GX24" s="19"/>
      <c r="GY24" s="19"/>
      <c r="GZ24" s="19"/>
      <c r="HA24" s="19"/>
      <c r="HB24" s="19"/>
      <c r="HC24" s="19"/>
      <c r="HD24" s="19"/>
      <c r="HE24" s="19"/>
      <c r="HF24" s="19"/>
      <c r="HG24" s="19"/>
      <c r="HH24" s="19"/>
      <c r="HI24" s="19"/>
      <c r="HJ24" s="19"/>
      <c r="HK24" s="19"/>
      <c r="HL24" s="19"/>
      <c r="HM24" s="19"/>
      <c r="HN24" s="19"/>
      <c r="HO24" s="19"/>
      <c r="HP24" s="19"/>
      <c r="HQ24" s="19"/>
      <c r="HR24" s="19"/>
      <c r="HS24" s="19"/>
      <c r="HT24" s="19"/>
      <c r="HU24" s="19"/>
      <c r="HV24" s="19"/>
      <c r="HW24" s="19"/>
      <c r="HX24" s="19"/>
      <c r="HY24" s="19"/>
      <c r="HZ24" s="19"/>
      <c r="IA24" s="19"/>
      <c r="IB24" s="19"/>
      <c r="IC24" s="19"/>
      <c r="ID24" s="19"/>
      <c r="IE24" s="19"/>
      <c r="IF24" s="19"/>
      <c r="IG24" s="19"/>
      <c r="IH24" s="19"/>
      <c r="II24" s="19"/>
      <c r="IJ24" s="19"/>
      <c r="IK24" s="19"/>
      <c r="IL24" s="19"/>
      <c r="IM24" s="19"/>
      <c r="IN24" s="19"/>
      <c r="IO24" s="19"/>
      <c r="IP24" s="19"/>
    </row>
    <row r="25" spans="1:250" s="35" customFormat="1" ht="13.5" thickBot="1">
      <c r="A25" s="148"/>
      <c r="B25" s="150"/>
      <c r="C25" s="150"/>
      <c r="D25" s="150"/>
      <c r="E25" s="150"/>
      <c r="F25" s="150"/>
      <c r="G25" s="150"/>
      <c r="H25" s="150"/>
      <c r="I25" s="150"/>
      <c r="J25" s="194"/>
      <c r="K25" s="29"/>
      <c r="L25" s="2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19"/>
      <c r="DD25" s="19"/>
      <c r="DE25" s="19"/>
      <c r="DF25" s="19"/>
      <c r="DG25" s="19"/>
      <c r="DH25" s="19"/>
      <c r="DI25" s="19"/>
      <c r="DJ25" s="19"/>
      <c r="DK25" s="19"/>
      <c r="DL25" s="19"/>
      <c r="DM25" s="19"/>
      <c r="DN25" s="19"/>
      <c r="DO25" s="19"/>
      <c r="DP25" s="19"/>
      <c r="DQ25" s="19"/>
      <c r="DR25" s="19"/>
      <c r="DS25" s="19"/>
      <c r="DT25" s="19"/>
      <c r="DU25" s="19"/>
      <c r="DV25" s="19"/>
      <c r="DW25" s="19"/>
      <c r="DX25" s="19"/>
      <c r="DY25" s="19"/>
      <c r="DZ25" s="19"/>
      <c r="EA25" s="19"/>
      <c r="EB25" s="19"/>
      <c r="EC25" s="19"/>
      <c r="ED25" s="19"/>
      <c r="EE25" s="19"/>
      <c r="EF25" s="19"/>
      <c r="EG25" s="19"/>
      <c r="EH25" s="19"/>
      <c r="EI25" s="19"/>
      <c r="EJ25" s="19"/>
      <c r="EK25" s="19"/>
      <c r="EL25" s="19"/>
      <c r="EM25" s="19"/>
      <c r="EN25" s="19"/>
      <c r="EO25" s="19"/>
      <c r="EP25" s="19"/>
      <c r="EQ25" s="19"/>
      <c r="ER25" s="19"/>
      <c r="ES25" s="19"/>
      <c r="ET25" s="19"/>
      <c r="EU25" s="19"/>
      <c r="EV25" s="19"/>
      <c r="EW25" s="19"/>
      <c r="EX25" s="19"/>
      <c r="EY25" s="19"/>
      <c r="EZ25" s="19"/>
      <c r="FA25" s="19"/>
      <c r="FB25" s="19"/>
      <c r="FC25" s="19"/>
      <c r="FD25" s="19"/>
      <c r="FE25" s="19"/>
      <c r="FF25" s="19"/>
      <c r="FG25" s="19"/>
      <c r="FH25" s="19"/>
      <c r="FI25" s="19"/>
      <c r="FJ25" s="19"/>
      <c r="FK25" s="19"/>
      <c r="FL25" s="19"/>
      <c r="FM25" s="19"/>
      <c r="FN25" s="19"/>
      <c r="FO25" s="19"/>
      <c r="FP25" s="19"/>
      <c r="FQ25" s="19"/>
      <c r="FR25" s="19"/>
      <c r="FS25" s="19"/>
      <c r="FT25" s="19"/>
      <c r="FU25" s="19"/>
      <c r="FV25" s="19"/>
      <c r="FW25" s="19"/>
      <c r="FX25" s="19"/>
      <c r="FY25" s="19"/>
      <c r="FZ25" s="19"/>
      <c r="GA25" s="19"/>
      <c r="GB25" s="19"/>
      <c r="GC25" s="19"/>
      <c r="GD25" s="19"/>
      <c r="GE25" s="19"/>
      <c r="GF25" s="19"/>
      <c r="GG25" s="19"/>
      <c r="GH25" s="19"/>
      <c r="GI25" s="19"/>
      <c r="GJ25" s="19"/>
      <c r="GK25" s="19"/>
      <c r="GL25" s="19"/>
      <c r="GM25" s="19"/>
      <c r="GN25" s="19"/>
      <c r="GO25" s="19"/>
      <c r="GP25" s="19"/>
      <c r="GQ25" s="19"/>
      <c r="GR25" s="19"/>
      <c r="GS25" s="19"/>
      <c r="GT25" s="19"/>
      <c r="GU25" s="19"/>
      <c r="GV25" s="19"/>
      <c r="GW25" s="19"/>
      <c r="GX25" s="19"/>
      <c r="GY25" s="19"/>
      <c r="GZ25" s="19"/>
      <c r="HA25" s="19"/>
      <c r="HB25" s="19"/>
      <c r="HC25" s="19"/>
      <c r="HD25" s="19"/>
      <c r="HE25" s="19"/>
      <c r="HF25" s="19"/>
      <c r="HG25" s="19"/>
      <c r="HH25" s="19"/>
      <c r="HI25" s="19"/>
      <c r="HJ25" s="19"/>
      <c r="HK25" s="19"/>
      <c r="HL25" s="19"/>
      <c r="HM25" s="19"/>
      <c r="HN25" s="19"/>
      <c r="HO25" s="19"/>
      <c r="HP25" s="19"/>
      <c r="HQ25" s="19"/>
      <c r="HR25" s="19"/>
      <c r="HS25" s="19"/>
      <c r="HT25" s="19"/>
      <c r="HU25" s="19"/>
      <c r="HV25" s="19"/>
      <c r="HW25" s="19"/>
      <c r="HX25" s="19"/>
      <c r="HY25" s="19"/>
      <c r="HZ25" s="19"/>
      <c r="IA25" s="19"/>
      <c r="IB25" s="19"/>
      <c r="IC25" s="19"/>
      <c r="ID25" s="19"/>
      <c r="IE25" s="19"/>
      <c r="IF25" s="19"/>
      <c r="IG25" s="19"/>
      <c r="IH25" s="19"/>
      <c r="II25" s="19"/>
      <c r="IJ25" s="19"/>
      <c r="IK25" s="19"/>
      <c r="IL25" s="19"/>
      <c r="IM25" s="19"/>
      <c r="IN25" s="19"/>
      <c r="IO25" s="19"/>
      <c r="IP25" s="19"/>
    </row>
    <row r="26" spans="1:250" s="35" customFormat="1" ht="13.5" thickBot="1">
      <c r="A26" s="346" t="s">
        <v>105</v>
      </c>
      <c r="B26" s="162">
        <f aca="true" t="shared" si="7" ref="B26:I26">B18/B24</f>
        <v>0.25836614173228345</v>
      </c>
      <c r="C26" s="162">
        <f t="shared" si="7"/>
        <v>0.22965879265091863</v>
      </c>
      <c r="D26" s="162">
        <f t="shared" si="7"/>
        <v>0.20669291338582677</v>
      </c>
      <c r="E26" s="162">
        <f t="shared" si="7"/>
        <v>0.18790264853256977</v>
      </c>
      <c r="F26" s="162">
        <f t="shared" si="7"/>
        <v>0.18946850393700787</v>
      </c>
      <c r="G26" s="162">
        <f t="shared" si="7"/>
        <v>0.30621172353455817</v>
      </c>
      <c r="H26" s="162">
        <f t="shared" si="7"/>
        <v>0.2755905511811024</v>
      </c>
      <c r="I26" s="162">
        <f t="shared" si="7"/>
        <v>0.25053686471009307</v>
      </c>
      <c r="J26" s="192">
        <f>AVERAGE(B26:I26)</f>
        <v>0.23805351745804504</v>
      </c>
      <c r="K26" s="107"/>
      <c r="L26" s="107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  <c r="CC26" s="19"/>
      <c r="CD26" s="19"/>
      <c r="CE26" s="19"/>
      <c r="CF26" s="19"/>
      <c r="CG26" s="19"/>
      <c r="CH26" s="19"/>
      <c r="CI26" s="19"/>
      <c r="CJ26" s="19"/>
      <c r="CK26" s="19"/>
      <c r="CL26" s="19"/>
      <c r="CM26" s="19"/>
      <c r="CN26" s="19"/>
      <c r="CO26" s="19"/>
      <c r="CP26" s="19"/>
      <c r="CQ26" s="19"/>
      <c r="CR26" s="19"/>
      <c r="CS26" s="19"/>
      <c r="CT26" s="19"/>
      <c r="CU26" s="19"/>
      <c r="CV26" s="19"/>
      <c r="CW26" s="19"/>
      <c r="CX26" s="19"/>
      <c r="CY26" s="19"/>
      <c r="CZ26" s="19"/>
      <c r="DA26" s="19"/>
      <c r="DB26" s="19"/>
      <c r="DC26" s="19"/>
      <c r="DD26" s="19"/>
      <c r="DE26" s="19"/>
      <c r="DF26" s="19"/>
      <c r="DG26" s="19"/>
      <c r="DH26" s="19"/>
      <c r="DI26" s="19"/>
      <c r="DJ26" s="19"/>
      <c r="DK26" s="19"/>
      <c r="DL26" s="19"/>
      <c r="DM26" s="19"/>
      <c r="DN26" s="19"/>
      <c r="DO26" s="19"/>
      <c r="DP26" s="19"/>
      <c r="DQ26" s="19"/>
      <c r="DR26" s="19"/>
      <c r="DS26" s="19"/>
      <c r="DT26" s="19"/>
      <c r="DU26" s="19"/>
      <c r="DV26" s="19"/>
      <c r="DW26" s="19"/>
      <c r="DX26" s="19"/>
      <c r="DY26" s="19"/>
      <c r="DZ26" s="19"/>
      <c r="EA26" s="19"/>
      <c r="EB26" s="19"/>
      <c r="EC26" s="19"/>
      <c r="ED26" s="19"/>
      <c r="EE26" s="19"/>
      <c r="EF26" s="19"/>
      <c r="EG26" s="19"/>
      <c r="EH26" s="19"/>
      <c r="EI26" s="19"/>
      <c r="EJ26" s="19"/>
      <c r="EK26" s="19"/>
      <c r="EL26" s="19"/>
      <c r="EM26" s="19"/>
      <c r="EN26" s="19"/>
      <c r="EO26" s="19"/>
      <c r="EP26" s="19"/>
      <c r="EQ26" s="19"/>
      <c r="ER26" s="19"/>
      <c r="ES26" s="19"/>
      <c r="ET26" s="19"/>
      <c r="EU26" s="19"/>
      <c r="EV26" s="19"/>
      <c r="EW26" s="19"/>
      <c r="EX26" s="19"/>
      <c r="EY26" s="19"/>
      <c r="EZ26" s="19"/>
      <c r="FA26" s="19"/>
      <c r="FB26" s="19"/>
      <c r="FC26" s="19"/>
      <c r="FD26" s="19"/>
      <c r="FE26" s="19"/>
      <c r="FF26" s="19"/>
      <c r="FG26" s="19"/>
      <c r="FH26" s="19"/>
      <c r="FI26" s="19"/>
      <c r="FJ26" s="19"/>
      <c r="FK26" s="19"/>
      <c r="FL26" s="19"/>
      <c r="FM26" s="19"/>
      <c r="FN26" s="19"/>
      <c r="FO26" s="19"/>
      <c r="FP26" s="19"/>
      <c r="FQ26" s="19"/>
      <c r="FR26" s="19"/>
      <c r="FS26" s="19"/>
      <c r="FT26" s="19"/>
      <c r="FU26" s="19"/>
      <c r="FV26" s="19"/>
      <c r="FW26" s="19"/>
      <c r="FX26" s="19"/>
      <c r="FY26" s="19"/>
      <c r="FZ26" s="19"/>
      <c r="GA26" s="19"/>
      <c r="GB26" s="19"/>
      <c r="GC26" s="19"/>
      <c r="GD26" s="19"/>
      <c r="GE26" s="19"/>
      <c r="GF26" s="19"/>
      <c r="GG26" s="19"/>
      <c r="GH26" s="19"/>
      <c r="GI26" s="19"/>
      <c r="GJ26" s="19"/>
      <c r="GK26" s="19"/>
      <c r="GL26" s="19"/>
      <c r="GM26" s="19"/>
      <c r="GN26" s="19"/>
      <c r="GO26" s="19"/>
      <c r="GP26" s="19"/>
      <c r="GQ26" s="19"/>
      <c r="GR26" s="19"/>
      <c r="GS26" s="19"/>
      <c r="GT26" s="19"/>
      <c r="GU26" s="19"/>
      <c r="GV26" s="19"/>
      <c r="GW26" s="19"/>
      <c r="GX26" s="19"/>
      <c r="GY26" s="19"/>
      <c r="GZ26" s="19"/>
      <c r="HA26" s="19"/>
      <c r="HB26" s="19"/>
      <c r="HC26" s="19"/>
      <c r="HD26" s="19"/>
      <c r="HE26" s="19"/>
      <c r="HF26" s="19"/>
      <c r="HG26" s="19"/>
      <c r="HH26" s="19"/>
      <c r="HI26" s="19"/>
      <c r="HJ26" s="19"/>
      <c r="HK26" s="19"/>
      <c r="HL26" s="19"/>
      <c r="HM26" s="19"/>
      <c r="HN26" s="19"/>
      <c r="HO26" s="19"/>
      <c r="HP26" s="19"/>
      <c r="HQ26" s="19"/>
      <c r="HR26" s="19"/>
      <c r="HS26" s="19"/>
      <c r="HT26" s="19"/>
      <c r="HU26" s="19"/>
      <c r="HV26" s="19"/>
      <c r="HW26" s="19"/>
      <c r="HX26" s="19"/>
      <c r="HY26" s="19"/>
      <c r="HZ26" s="19"/>
      <c r="IA26" s="19"/>
      <c r="IB26" s="19"/>
      <c r="IC26" s="19"/>
      <c r="ID26" s="19"/>
      <c r="IE26" s="19"/>
      <c r="IF26" s="19"/>
      <c r="IG26" s="19"/>
      <c r="IH26" s="19"/>
      <c r="II26" s="19"/>
      <c r="IJ26" s="19"/>
      <c r="IK26" s="19"/>
      <c r="IL26" s="19"/>
      <c r="IM26" s="19"/>
      <c r="IN26" s="19"/>
      <c r="IO26" s="19"/>
      <c r="IP26" s="19"/>
    </row>
    <row r="27" spans="1:250" s="35" customFormat="1" ht="13.5" thickBot="1">
      <c r="A27" s="349" t="s">
        <v>106</v>
      </c>
      <c r="B27" s="350">
        <f aca="true" t="shared" si="8" ref="B27:I27">B19/B24</f>
        <v>0.29527559055118113</v>
      </c>
      <c r="C27" s="350">
        <f t="shared" si="8"/>
        <v>0.2624671916010499</v>
      </c>
      <c r="D27" s="350">
        <f t="shared" si="8"/>
        <v>0.2362204724409449</v>
      </c>
      <c r="E27" s="350">
        <f t="shared" si="8"/>
        <v>0.21474588403722264</v>
      </c>
      <c r="F27" s="350">
        <f t="shared" si="8"/>
        <v>0.21653543307086615</v>
      </c>
      <c r="G27" s="350">
        <f t="shared" si="8"/>
        <v>0.3499562554680665</v>
      </c>
      <c r="H27" s="350">
        <f t="shared" si="8"/>
        <v>0.31496062992125984</v>
      </c>
      <c r="I27" s="350">
        <f t="shared" si="8"/>
        <v>0.2863278453829635</v>
      </c>
      <c r="J27" s="192">
        <f>AVERAGE(B27:I27)</f>
        <v>0.27206116280919435</v>
      </c>
      <c r="K27" s="107"/>
      <c r="L27" s="107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/>
      <c r="CX27" s="19"/>
      <c r="CY27" s="19"/>
      <c r="CZ27" s="19"/>
      <c r="DA27" s="19"/>
      <c r="DB27" s="19"/>
      <c r="DC27" s="19"/>
      <c r="DD27" s="19"/>
      <c r="DE27" s="19"/>
      <c r="DF27" s="19"/>
      <c r="DG27" s="19"/>
      <c r="DH27" s="19"/>
      <c r="DI27" s="19"/>
      <c r="DJ27" s="19"/>
      <c r="DK27" s="19"/>
      <c r="DL27" s="19"/>
      <c r="DM27" s="19"/>
      <c r="DN27" s="19"/>
      <c r="DO27" s="19"/>
      <c r="DP27" s="19"/>
      <c r="DQ27" s="19"/>
      <c r="DR27" s="19"/>
      <c r="DS27" s="19"/>
      <c r="DT27" s="19"/>
      <c r="DU27" s="19"/>
      <c r="DV27" s="19"/>
      <c r="DW27" s="19"/>
      <c r="DX27" s="19"/>
      <c r="DY27" s="19"/>
      <c r="DZ27" s="19"/>
      <c r="EA27" s="19"/>
      <c r="EB27" s="19"/>
      <c r="EC27" s="19"/>
      <c r="ED27" s="19"/>
      <c r="EE27" s="19"/>
      <c r="EF27" s="19"/>
      <c r="EG27" s="19"/>
      <c r="EH27" s="19"/>
      <c r="EI27" s="19"/>
      <c r="EJ27" s="19"/>
      <c r="EK27" s="19"/>
      <c r="EL27" s="19"/>
      <c r="EM27" s="19"/>
      <c r="EN27" s="19"/>
      <c r="EO27" s="19"/>
      <c r="EP27" s="19"/>
      <c r="EQ27" s="19"/>
      <c r="ER27" s="19"/>
      <c r="ES27" s="19"/>
      <c r="ET27" s="19"/>
      <c r="EU27" s="19"/>
      <c r="EV27" s="19"/>
      <c r="EW27" s="19"/>
      <c r="EX27" s="19"/>
      <c r="EY27" s="19"/>
      <c r="EZ27" s="19"/>
      <c r="FA27" s="19"/>
      <c r="FB27" s="19"/>
      <c r="FC27" s="19"/>
      <c r="FD27" s="19"/>
      <c r="FE27" s="19"/>
      <c r="FF27" s="19"/>
      <c r="FG27" s="19"/>
      <c r="FH27" s="19"/>
      <c r="FI27" s="19"/>
      <c r="FJ27" s="19"/>
      <c r="FK27" s="19"/>
      <c r="FL27" s="19"/>
      <c r="FM27" s="19"/>
      <c r="FN27" s="19"/>
      <c r="FO27" s="19"/>
      <c r="FP27" s="19"/>
      <c r="FQ27" s="19"/>
      <c r="FR27" s="19"/>
      <c r="FS27" s="19"/>
      <c r="FT27" s="19"/>
      <c r="FU27" s="19"/>
      <c r="FV27" s="19"/>
      <c r="FW27" s="19"/>
      <c r="FX27" s="19"/>
      <c r="FY27" s="19"/>
      <c r="FZ27" s="19"/>
      <c r="GA27" s="19"/>
      <c r="GB27" s="19"/>
      <c r="GC27" s="19"/>
      <c r="GD27" s="19"/>
      <c r="GE27" s="19"/>
      <c r="GF27" s="19"/>
      <c r="GG27" s="19"/>
      <c r="GH27" s="19"/>
      <c r="GI27" s="19"/>
      <c r="GJ27" s="19"/>
      <c r="GK27" s="19"/>
      <c r="GL27" s="19"/>
      <c r="GM27" s="19"/>
      <c r="GN27" s="19"/>
      <c r="GO27" s="19"/>
      <c r="GP27" s="19"/>
      <c r="GQ27" s="19"/>
      <c r="GR27" s="19"/>
      <c r="GS27" s="19"/>
      <c r="GT27" s="19"/>
      <c r="GU27" s="19"/>
      <c r="GV27" s="19"/>
      <c r="GW27" s="19"/>
      <c r="GX27" s="19"/>
      <c r="GY27" s="19"/>
      <c r="GZ27" s="19"/>
      <c r="HA27" s="19"/>
      <c r="HB27" s="19"/>
      <c r="HC27" s="19"/>
      <c r="HD27" s="19"/>
      <c r="HE27" s="19"/>
      <c r="HF27" s="19"/>
      <c r="HG27" s="19"/>
      <c r="HH27" s="19"/>
      <c r="HI27" s="19"/>
      <c r="HJ27" s="19"/>
      <c r="HK27" s="19"/>
      <c r="HL27" s="19"/>
      <c r="HM27" s="19"/>
      <c r="HN27" s="19"/>
      <c r="HO27" s="19"/>
      <c r="HP27" s="19"/>
      <c r="HQ27" s="19"/>
      <c r="HR27" s="19"/>
      <c r="HS27" s="19"/>
      <c r="HT27" s="19"/>
      <c r="HU27" s="19"/>
      <c r="HV27" s="19"/>
      <c r="HW27" s="19"/>
      <c r="HX27" s="19"/>
      <c r="HY27" s="19"/>
      <c r="HZ27" s="19"/>
      <c r="IA27" s="19"/>
      <c r="IB27" s="19"/>
      <c r="IC27" s="19"/>
      <c r="ID27" s="19"/>
      <c r="IE27" s="19"/>
      <c r="IF27" s="19"/>
      <c r="IG27" s="19"/>
      <c r="IH27" s="19"/>
      <c r="II27" s="19"/>
      <c r="IJ27" s="19"/>
      <c r="IK27" s="19"/>
      <c r="IL27" s="19"/>
      <c r="IM27" s="19"/>
      <c r="IN27" s="19"/>
      <c r="IO27" s="19"/>
      <c r="IP27" s="19"/>
    </row>
    <row r="28" spans="1:250" s="35" customFormat="1" ht="13.5" thickBot="1">
      <c r="A28" s="347" t="s">
        <v>107</v>
      </c>
      <c r="B28" s="162">
        <f aca="true" t="shared" si="9" ref="B28:I28">B20/B24</f>
        <v>0.33218503937007876</v>
      </c>
      <c r="C28" s="162">
        <f t="shared" si="9"/>
        <v>0.29527559055118113</v>
      </c>
      <c r="D28" s="162">
        <f t="shared" si="9"/>
        <v>0.265748031496063</v>
      </c>
      <c r="E28" s="162">
        <f t="shared" si="9"/>
        <v>0.24158911954187545</v>
      </c>
      <c r="F28" s="162">
        <f t="shared" si="9"/>
        <v>0.24360236220472442</v>
      </c>
      <c r="G28" s="162">
        <f t="shared" si="9"/>
        <v>0.3937007874015748</v>
      </c>
      <c r="H28" s="162">
        <f t="shared" si="9"/>
        <v>0.35433070866141736</v>
      </c>
      <c r="I28" s="162">
        <f t="shared" si="9"/>
        <v>0.322118826055834</v>
      </c>
      <c r="J28" s="192">
        <f>AVERAGE(B28:I28)</f>
        <v>0.30606880816034365</v>
      </c>
      <c r="K28" s="107"/>
      <c r="L28" s="107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  <c r="CC28" s="19"/>
      <c r="CD28" s="19"/>
      <c r="CE28" s="19"/>
      <c r="CF28" s="19"/>
      <c r="CG28" s="19"/>
      <c r="CH28" s="19"/>
      <c r="CI28" s="19"/>
      <c r="CJ28" s="19"/>
      <c r="CK28" s="19"/>
      <c r="CL28" s="19"/>
      <c r="CM28" s="19"/>
      <c r="CN28" s="19"/>
      <c r="CO28" s="19"/>
      <c r="CP28" s="19"/>
      <c r="CQ28" s="19"/>
      <c r="CR28" s="19"/>
      <c r="CS28" s="19"/>
      <c r="CT28" s="19"/>
      <c r="CU28" s="19"/>
      <c r="CV28" s="19"/>
      <c r="CW28" s="19"/>
      <c r="CX28" s="19"/>
      <c r="CY28" s="19"/>
      <c r="CZ28" s="19"/>
      <c r="DA28" s="19"/>
      <c r="DB28" s="19"/>
      <c r="DC28" s="19"/>
      <c r="DD28" s="19"/>
      <c r="DE28" s="19"/>
      <c r="DF28" s="19"/>
      <c r="DG28" s="19"/>
      <c r="DH28" s="19"/>
      <c r="DI28" s="19"/>
      <c r="DJ28" s="19"/>
      <c r="DK28" s="19"/>
      <c r="DL28" s="19"/>
      <c r="DM28" s="19"/>
      <c r="DN28" s="19"/>
      <c r="DO28" s="19"/>
      <c r="DP28" s="19"/>
      <c r="DQ28" s="19"/>
      <c r="DR28" s="19"/>
      <c r="DS28" s="19"/>
      <c r="DT28" s="19"/>
      <c r="DU28" s="19"/>
      <c r="DV28" s="19"/>
      <c r="DW28" s="19"/>
      <c r="DX28" s="19"/>
      <c r="DY28" s="19"/>
      <c r="DZ28" s="19"/>
      <c r="EA28" s="19"/>
      <c r="EB28" s="19"/>
      <c r="EC28" s="19"/>
      <c r="ED28" s="19"/>
      <c r="EE28" s="19"/>
      <c r="EF28" s="19"/>
      <c r="EG28" s="19"/>
      <c r="EH28" s="19"/>
      <c r="EI28" s="19"/>
      <c r="EJ28" s="19"/>
      <c r="EK28" s="19"/>
      <c r="EL28" s="19"/>
      <c r="EM28" s="19"/>
      <c r="EN28" s="19"/>
      <c r="EO28" s="19"/>
      <c r="EP28" s="19"/>
      <c r="EQ28" s="19"/>
      <c r="ER28" s="19"/>
      <c r="ES28" s="19"/>
      <c r="ET28" s="19"/>
      <c r="EU28" s="19"/>
      <c r="EV28" s="19"/>
      <c r="EW28" s="19"/>
      <c r="EX28" s="19"/>
      <c r="EY28" s="19"/>
      <c r="EZ28" s="19"/>
      <c r="FA28" s="19"/>
      <c r="FB28" s="19"/>
      <c r="FC28" s="19"/>
      <c r="FD28" s="19"/>
      <c r="FE28" s="19"/>
      <c r="FF28" s="19"/>
      <c r="FG28" s="19"/>
      <c r="FH28" s="19"/>
      <c r="FI28" s="19"/>
      <c r="FJ28" s="19"/>
      <c r="FK28" s="19"/>
      <c r="FL28" s="19"/>
      <c r="FM28" s="19"/>
      <c r="FN28" s="19"/>
      <c r="FO28" s="19"/>
      <c r="FP28" s="19"/>
      <c r="FQ28" s="19"/>
      <c r="FR28" s="19"/>
      <c r="FS28" s="19"/>
      <c r="FT28" s="19"/>
      <c r="FU28" s="19"/>
      <c r="FV28" s="19"/>
      <c r="FW28" s="19"/>
      <c r="FX28" s="19"/>
      <c r="FY28" s="19"/>
      <c r="FZ28" s="19"/>
      <c r="GA28" s="19"/>
      <c r="GB28" s="19"/>
      <c r="GC28" s="19"/>
      <c r="GD28" s="19"/>
      <c r="GE28" s="19"/>
      <c r="GF28" s="19"/>
      <c r="GG28" s="19"/>
      <c r="GH28" s="19"/>
      <c r="GI28" s="19"/>
      <c r="GJ28" s="19"/>
      <c r="GK28" s="19"/>
      <c r="GL28" s="19"/>
      <c r="GM28" s="19"/>
      <c r="GN28" s="19"/>
      <c r="GO28" s="19"/>
      <c r="GP28" s="19"/>
      <c r="GQ28" s="19"/>
      <c r="GR28" s="19"/>
      <c r="GS28" s="19"/>
      <c r="GT28" s="19"/>
      <c r="GU28" s="19"/>
      <c r="GV28" s="19"/>
      <c r="GW28" s="19"/>
      <c r="GX28" s="19"/>
      <c r="GY28" s="19"/>
      <c r="GZ28" s="19"/>
      <c r="HA28" s="19"/>
      <c r="HB28" s="19"/>
      <c r="HC28" s="19"/>
      <c r="HD28" s="19"/>
      <c r="HE28" s="19"/>
      <c r="HF28" s="19"/>
      <c r="HG28" s="19"/>
      <c r="HH28" s="19"/>
      <c r="HI28" s="19"/>
      <c r="HJ28" s="19"/>
      <c r="HK28" s="19"/>
      <c r="HL28" s="19"/>
      <c r="HM28" s="19"/>
      <c r="HN28" s="19"/>
      <c r="HO28" s="19"/>
      <c r="HP28" s="19"/>
      <c r="HQ28" s="19"/>
      <c r="HR28" s="19"/>
      <c r="HS28" s="19"/>
      <c r="HT28" s="19"/>
      <c r="HU28" s="19"/>
      <c r="HV28" s="19"/>
      <c r="HW28" s="19"/>
      <c r="HX28" s="19"/>
      <c r="HY28" s="19"/>
      <c r="HZ28" s="19"/>
      <c r="IA28" s="19"/>
      <c r="IB28" s="19"/>
      <c r="IC28" s="19"/>
      <c r="ID28" s="19"/>
      <c r="IE28" s="19"/>
      <c r="IF28" s="19"/>
      <c r="IG28" s="19"/>
      <c r="IH28" s="19"/>
      <c r="II28" s="19"/>
      <c r="IJ28" s="19"/>
      <c r="IK28" s="19"/>
      <c r="IL28" s="19"/>
      <c r="IM28" s="19"/>
      <c r="IN28" s="19"/>
      <c r="IO28" s="19"/>
      <c r="IP28" s="19"/>
    </row>
    <row r="29" spans="1:250" s="35" customFormat="1" ht="13.5" thickBot="1">
      <c r="A29" s="351" t="s">
        <v>108</v>
      </c>
      <c r="B29" s="350">
        <f aca="true" t="shared" si="10" ref="B29:I29">B21/B24</f>
        <v>0.3690944881889764</v>
      </c>
      <c r="C29" s="350">
        <f t="shared" si="10"/>
        <v>0.32808398950131235</v>
      </c>
      <c r="D29" s="350">
        <f t="shared" si="10"/>
        <v>0.29527559055118113</v>
      </c>
      <c r="E29" s="350">
        <f t="shared" si="10"/>
        <v>0.2684323550465283</v>
      </c>
      <c r="F29" s="350">
        <f t="shared" si="10"/>
        <v>0.2706692913385827</v>
      </c>
      <c r="G29" s="350">
        <f t="shared" si="10"/>
        <v>0.4374453193350831</v>
      </c>
      <c r="H29" s="350">
        <f t="shared" si="10"/>
        <v>0.3937007874015748</v>
      </c>
      <c r="I29" s="350">
        <f t="shared" si="10"/>
        <v>0.35790980672870437</v>
      </c>
      <c r="J29" s="192">
        <f>AVERAGE(B29:I29)</f>
        <v>0.3400764535114929</v>
      </c>
      <c r="K29" s="107"/>
      <c r="L29" s="107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19"/>
      <c r="CI29" s="19"/>
      <c r="CJ29" s="19"/>
      <c r="CK29" s="19"/>
      <c r="CL29" s="19"/>
      <c r="CM29" s="19"/>
      <c r="CN29" s="19"/>
      <c r="CO29" s="19"/>
      <c r="CP29" s="19"/>
      <c r="CQ29" s="19"/>
      <c r="CR29" s="19"/>
      <c r="CS29" s="19"/>
      <c r="CT29" s="19"/>
      <c r="CU29" s="19"/>
      <c r="CV29" s="19"/>
      <c r="CW29" s="19"/>
      <c r="CX29" s="19"/>
      <c r="CY29" s="19"/>
      <c r="CZ29" s="19"/>
      <c r="DA29" s="19"/>
      <c r="DB29" s="19"/>
      <c r="DC29" s="19"/>
      <c r="DD29" s="19"/>
      <c r="DE29" s="19"/>
      <c r="DF29" s="19"/>
      <c r="DG29" s="19"/>
      <c r="DH29" s="19"/>
      <c r="DI29" s="19"/>
      <c r="DJ29" s="19"/>
      <c r="DK29" s="19"/>
      <c r="DL29" s="19"/>
      <c r="DM29" s="19"/>
      <c r="DN29" s="19"/>
      <c r="DO29" s="19"/>
      <c r="DP29" s="19"/>
      <c r="DQ29" s="19"/>
      <c r="DR29" s="19"/>
      <c r="DS29" s="19"/>
      <c r="DT29" s="19"/>
      <c r="DU29" s="19"/>
      <c r="DV29" s="19"/>
      <c r="DW29" s="19"/>
      <c r="DX29" s="19"/>
      <c r="DY29" s="19"/>
      <c r="DZ29" s="19"/>
      <c r="EA29" s="19"/>
      <c r="EB29" s="19"/>
      <c r="EC29" s="19"/>
      <c r="ED29" s="19"/>
      <c r="EE29" s="19"/>
      <c r="EF29" s="19"/>
      <c r="EG29" s="19"/>
      <c r="EH29" s="19"/>
      <c r="EI29" s="19"/>
      <c r="EJ29" s="19"/>
      <c r="EK29" s="19"/>
      <c r="EL29" s="19"/>
      <c r="EM29" s="19"/>
      <c r="EN29" s="19"/>
      <c r="EO29" s="19"/>
      <c r="EP29" s="19"/>
      <c r="EQ29" s="19"/>
      <c r="ER29" s="19"/>
      <c r="ES29" s="19"/>
      <c r="ET29" s="19"/>
      <c r="EU29" s="19"/>
      <c r="EV29" s="19"/>
      <c r="EW29" s="19"/>
      <c r="EX29" s="19"/>
      <c r="EY29" s="19"/>
      <c r="EZ29" s="19"/>
      <c r="FA29" s="19"/>
      <c r="FB29" s="19"/>
      <c r="FC29" s="19"/>
      <c r="FD29" s="19"/>
      <c r="FE29" s="19"/>
      <c r="FF29" s="19"/>
      <c r="FG29" s="19"/>
      <c r="FH29" s="19"/>
      <c r="FI29" s="19"/>
      <c r="FJ29" s="19"/>
      <c r="FK29" s="19"/>
      <c r="FL29" s="19"/>
      <c r="FM29" s="19"/>
      <c r="FN29" s="19"/>
      <c r="FO29" s="19"/>
      <c r="FP29" s="19"/>
      <c r="FQ29" s="19"/>
      <c r="FR29" s="19"/>
      <c r="FS29" s="19"/>
      <c r="FT29" s="19"/>
      <c r="FU29" s="19"/>
      <c r="FV29" s="19"/>
      <c r="FW29" s="19"/>
      <c r="FX29" s="19"/>
      <c r="FY29" s="19"/>
      <c r="FZ29" s="19"/>
      <c r="GA29" s="19"/>
      <c r="GB29" s="19"/>
      <c r="GC29" s="19"/>
      <c r="GD29" s="19"/>
      <c r="GE29" s="19"/>
      <c r="GF29" s="19"/>
      <c r="GG29" s="19"/>
      <c r="GH29" s="19"/>
      <c r="GI29" s="19"/>
      <c r="GJ29" s="19"/>
      <c r="GK29" s="19"/>
      <c r="GL29" s="19"/>
      <c r="GM29" s="19"/>
      <c r="GN29" s="19"/>
      <c r="GO29" s="19"/>
      <c r="GP29" s="19"/>
      <c r="GQ29" s="19"/>
      <c r="GR29" s="19"/>
      <c r="GS29" s="19"/>
      <c r="GT29" s="19"/>
      <c r="GU29" s="19"/>
      <c r="GV29" s="19"/>
      <c r="GW29" s="19"/>
      <c r="GX29" s="19"/>
      <c r="GY29" s="19"/>
      <c r="GZ29" s="19"/>
      <c r="HA29" s="19"/>
      <c r="HB29" s="19"/>
      <c r="HC29" s="19"/>
      <c r="HD29" s="19"/>
      <c r="HE29" s="19"/>
      <c r="HF29" s="19"/>
      <c r="HG29" s="19"/>
      <c r="HH29" s="19"/>
      <c r="HI29" s="19"/>
      <c r="HJ29" s="19"/>
      <c r="HK29" s="19"/>
      <c r="HL29" s="19"/>
      <c r="HM29" s="19"/>
      <c r="HN29" s="19"/>
      <c r="HO29" s="19"/>
      <c r="HP29" s="19"/>
      <c r="HQ29" s="19"/>
      <c r="HR29" s="19"/>
      <c r="HS29" s="19"/>
      <c r="HT29" s="19"/>
      <c r="HU29" s="19"/>
      <c r="HV29" s="19"/>
      <c r="HW29" s="19"/>
      <c r="HX29" s="19"/>
      <c r="HY29" s="19"/>
      <c r="HZ29" s="19"/>
      <c r="IA29" s="19"/>
      <c r="IB29" s="19"/>
      <c r="IC29" s="19"/>
      <c r="ID29" s="19"/>
      <c r="IE29" s="19"/>
      <c r="IF29" s="19"/>
      <c r="IG29" s="19"/>
      <c r="IH29" s="19"/>
      <c r="II29" s="19"/>
      <c r="IJ29" s="19"/>
      <c r="IK29" s="19"/>
      <c r="IL29" s="19"/>
      <c r="IM29" s="19"/>
      <c r="IN29" s="19"/>
      <c r="IO29" s="19"/>
      <c r="IP29" s="19"/>
    </row>
    <row r="30" spans="1:12" s="19" customFormat="1" ht="13.5" thickBot="1">
      <c r="A30" s="347" t="s">
        <v>109</v>
      </c>
      <c r="B30" s="162">
        <f aca="true" t="shared" si="11" ref="B30:I30">B22/B24</f>
        <v>0.44291338582677164</v>
      </c>
      <c r="C30" s="162">
        <f t="shared" si="11"/>
        <v>0.39370078740157477</v>
      </c>
      <c r="D30" s="162">
        <f t="shared" si="11"/>
        <v>0.3543307086614173</v>
      </c>
      <c r="E30" s="162">
        <f t="shared" si="11"/>
        <v>0.3221188260558339</v>
      </c>
      <c r="F30" s="162">
        <f t="shared" si="11"/>
        <v>0.3248031496062992</v>
      </c>
      <c r="G30" s="162">
        <f t="shared" si="11"/>
        <v>0.5249343832020997</v>
      </c>
      <c r="H30" s="162">
        <f t="shared" si="11"/>
        <v>0.4724409448818897</v>
      </c>
      <c r="I30" s="162">
        <f t="shared" si="11"/>
        <v>0.4294917680744452</v>
      </c>
      <c r="J30" s="192">
        <f>AVERAGE(B30:I30)</f>
        <v>0.40809174421379146</v>
      </c>
      <c r="K30" s="29"/>
      <c r="L30" s="29"/>
    </row>
    <row r="31" spans="1:250" s="106" customFormat="1" ht="12.75">
      <c r="A31"/>
      <c r="B31"/>
      <c r="C31"/>
      <c r="D31"/>
      <c r="E31"/>
      <c r="F31"/>
      <c r="G31"/>
      <c r="H31"/>
      <c r="I31"/>
      <c r="J31"/>
      <c r="K31" s="112"/>
      <c r="L31" s="112"/>
      <c r="M31" s="105"/>
      <c r="N31" s="105"/>
      <c r="O31" s="105"/>
      <c r="P31" s="105"/>
      <c r="Q31" s="105"/>
      <c r="R31" s="105"/>
      <c r="S31" s="105"/>
      <c r="T31" s="105"/>
      <c r="U31" s="105"/>
      <c r="V31" s="105"/>
      <c r="W31" s="105"/>
      <c r="X31" s="105"/>
      <c r="Y31" s="105"/>
      <c r="Z31" s="105"/>
      <c r="AA31" s="105"/>
      <c r="AB31" s="105"/>
      <c r="AC31" s="105"/>
      <c r="AD31" s="105"/>
      <c r="AE31" s="105"/>
      <c r="AF31" s="105"/>
      <c r="AG31" s="105"/>
      <c r="AH31" s="105"/>
      <c r="AI31" s="105"/>
      <c r="AJ31" s="105"/>
      <c r="AK31" s="105"/>
      <c r="AL31" s="105"/>
      <c r="AM31" s="105"/>
      <c r="AN31" s="105"/>
      <c r="AO31" s="105"/>
      <c r="AP31" s="105"/>
      <c r="AQ31" s="105"/>
      <c r="AR31" s="105"/>
      <c r="AS31" s="105"/>
      <c r="AT31" s="105"/>
      <c r="AU31" s="105"/>
      <c r="AV31" s="105"/>
      <c r="AW31" s="105"/>
      <c r="AX31" s="105"/>
      <c r="AY31" s="105"/>
      <c r="AZ31" s="105"/>
      <c r="BA31" s="105"/>
      <c r="BB31" s="105"/>
      <c r="BC31" s="105"/>
      <c r="BD31" s="105"/>
      <c r="BE31" s="105"/>
      <c r="BF31" s="105"/>
      <c r="BG31" s="105"/>
      <c r="BH31" s="105"/>
      <c r="BI31" s="105"/>
      <c r="BJ31" s="105"/>
      <c r="BK31" s="105"/>
      <c r="BL31" s="105"/>
      <c r="BM31" s="105"/>
      <c r="BN31" s="105"/>
      <c r="BO31" s="105"/>
      <c r="BP31" s="105"/>
      <c r="BQ31" s="105"/>
      <c r="BR31" s="105"/>
      <c r="BS31" s="105"/>
      <c r="BT31" s="105"/>
      <c r="BU31" s="105"/>
      <c r="BV31" s="105"/>
      <c r="BW31" s="105"/>
      <c r="BX31" s="105"/>
      <c r="BY31" s="105"/>
      <c r="BZ31" s="105"/>
      <c r="CA31" s="105"/>
      <c r="CB31" s="105"/>
      <c r="CC31" s="105"/>
      <c r="CD31" s="105"/>
      <c r="CE31" s="105"/>
      <c r="CF31" s="105"/>
      <c r="CG31" s="105"/>
      <c r="CH31" s="105"/>
      <c r="CI31" s="105"/>
      <c r="CJ31" s="105"/>
      <c r="CK31" s="105"/>
      <c r="CL31" s="105"/>
      <c r="CM31" s="105"/>
      <c r="CN31" s="105"/>
      <c r="CO31" s="105"/>
      <c r="CP31" s="105"/>
      <c r="CQ31" s="105"/>
      <c r="CR31" s="105"/>
      <c r="CS31" s="105"/>
      <c r="CT31" s="105"/>
      <c r="CU31" s="105"/>
      <c r="CV31" s="105"/>
      <c r="CW31" s="105"/>
      <c r="CX31" s="105"/>
      <c r="CY31" s="105"/>
      <c r="CZ31" s="105"/>
      <c r="DA31" s="105"/>
      <c r="DB31" s="105"/>
      <c r="DC31" s="105"/>
      <c r="DD31" s="105"/>
      <c r="DE31" s="105"/>
      <c r="DF31" s="105"/>
      <c r="DG31" s="105"/>
      <c r="DH31" s="105"/>
      <c r="DI31" s="105"/>
      <c r="DJ31" s="105"/>
      <c r="DK31" s="105"/>
      <c r="DL31" s="105"/>
      <c r="DM31" s="105"/>
      <c r="DN31" s="105"/>
      <c r="DO31" s="105"/>
      <c r="DP31" s="105"/>
      <c r="DQ31" s="105"/>
      <c r="DR31" s="105"/>
      <c r="DS31" s="105"/>
      <c r="DT31" s="105"/>
      <c r="DU31" s="105"/>
      <c r="DV31" s="105"/>
      <c r="DW31" s="105"/>
      <c r="DX31" s="105"/>
      <c r="DY31" s="105"/>
      <c r="DZ31" s="105"/>
      <c r="EA31" s="105"/>
      <c r="EB31" s="105"/>
      <c r="EC31" s="105"/>
      <c r="ED31" s="105"/>
      <c r="EE31" s="105"/>
      <c r="EF31" s="105"/>
      <c r="EG31" s="105"/>
      <c r="EH31" s="105"/>
      <c r="EI31" s="105"/>
      <c r="EJ31" s="105"/>
      <c r="EK31" s="105"/>
      <c r="EL31" s="105"/>
      <c r="EM31" s="105"/>
      <c r="EN31" s="105"/>
      <c r="EO31" s="105"/>
      <c r="EP31" s="105"/>
      <c r="EQ31" s="105"/>
      <c r="ER31" s="105"/>
      <c r="ES31" s="105"/>
      <c r="ET31" s="105"/>
      <c r="EU31" s="105"/>
      <c r="EV31" s="105"/>
      <c r="EW31" s="105"/>
      <c r="EX31" s="105"/>
      <c r="EY31" s="105"/>
      <c r="EZ31" s="105"/>
      <c r="FA31" s="105"/>
      <c r="FB31" s="105"/>
      <c r="FC31" s="105"/>
      <c r="FD31" s="105"/>
      <c r="FE31" s="105"/>
      <c r="FF31" s="105"/>
      <c r="FG31" s="105"/>
      <c r="FH31" s="105"/>
      <c r="FI31" s="105"/>
      <c r="FJ31" s="105"/>
      <c r="FK31" s="105"/>
      <c r="FL31" s="105"/>
      <c r="FM31" s="105"/>
      <c r="FN31" s="105"/>
      <c r="FO31" s="105"/>
      <c r="FP31" s="105"/>
      <c r="FQ31" s="105"/>
      <c r="FR31" s="105"/>
      <c r="FS31" s="105"/>
      <c r="FT31" s="105"/>
      <c r="FU31" s="105"/>
      <c r="FV31" s="105"/>
      <c r="FW31" s="105"/>
      <c r="FX31" s="105"/>
      <c r="FY31" s="105"/>
      <c r="FZ31" s="105"/>
      <c r="GA31" s="105"/>
      <c r="GB31" s="105"/>
      <c r="GC31" s="105"/>
      <c r="GD31" s="105"/>
      <c r="GE31" s="105"/>
      <c r="GF31" s="105"/>
      <c r="GG31" s="105"/>
      <c r="GH31" s="105"/>
      <c r="GI31" s="105"/>
      <c r="GJ31" s="105"/>
      <c r="GK31" s="105"/>
      <c r="GL31" s="105"/>
      <c r="GM31" s="105"/>
      <c r="GN31" s="105"/>
      <c r="GO31" s="105"/>
      <c r="GP31" s="105"/>
      <c r="GQ31" s="105"/>
      <c r="GR31" s="105"/>
      <c r="GS31" s="105"/>
      <c r="GT31" s="105"/>
      <c r="GU31" s="105"/>
      <c r="GV31" s="105"/>
      <c r="GW31" s="105"/>
      <c r="GX31" s="105"/>
      <c r="GY31" s="105"/>
      <c r="GZ31" s="105"/>
      <c r="HA31" s="105"/>
      <c r="HB31" s="105"/>
      <c r="HC31" s="105"/>
      <c r="HD31" s="105"/>
      <c r="HE31" s="105"/>
      <c r="HF31" s="105"/>
      <c r="HG31" s="105"/>
      <c r="HH31" s="105"/>
      <c r="HI31" s="105"/>
      <c r="HJ31" s="105"/>
      <c r="HK31" s="105"/>
      <c r="HL31" s="105"/>
      <c r="HM31" s="105"/>
      <c r="HN31" s="105"/>
      <c r="HO31" s="105"/>
      <c r="HP31" s="105"/>
      <c r="HQ31" s="105"/>
      <c r="HR31" s="105"/>
      <c r="HS31" s="105"/>
      <c r="HT31" s="105"/>
      <c r="HU31" s="105"/>
      <c r="HV31" s="105"/>
      <c r="HW31" s="105"/>
      <c r="HX31" s="105"/>
      <c r="HY31" s="105"/>
      <c r="HZ31" s="105"/>
      <c r="IA31" s="105"/>
      <c r="IB31" s="105"/>
      <c r="IC31" s="105"/>
      <c r="ID31" s="105"/>
      <c r="IE31" s="105"/>
      <c r="IF31" s="105"/>
      <c r="IG31" s="105"/>
      <c r="IH31" s="105"/>
      <c r="II31" s="105"/>
      <c r="IJ31" s="105"/>
      <c r="IK31" s="105"/>
      <c r="IL31" s="105"/>
      <c r="IM31" s="105"/>
      <c r="IN31" s="105"/>
      <c r="IO31" s="105"/>
      <c r="IP31" s="105"/>
    </row>
    <row r="32" spans="1:9" s="7" customFormat="1" ht="12.75">
      <c r="A32" s="100"/>
      <c r="B32" s="29"/>
      <c r="C32" s="101"/>
      <c r="D32" s="101"/>
      <c r="E32" s="101"/>
      <c r="F32" s="101"/>
      <c r="G32" s="101"/>
      <c r="H32" s="96"/>
      <c r="I32" s="96"/>
    </row>
    <row r="33" spans="1:9" s="7" customFormat="1" ht="12.75">
      <c r="A33" s="100"/>
      <c r="B33" s="29"/>
      <c r="C33" s="101"/>
      <c r="D33" s="101"/>
      <c r="E33" s="101"/>
      <c r="F33" s="101"/>
      <c r="G33" s="101"/>
      <c r="H33" s="96"/>
      <c r="I33" s="96"/>
    </row>
    <row r="34" spans="1:9" s="7" customFormat="1" ht="12.75">
      <c r="A34" s="100"/>
      <c r="B34" s="29"/>
      <c r="C34" s="101"/>
      <c r="D34" s="101"/>
      <c r="E34" s="101"/>
      <c r="F34" s="101"/>
      <c r="G34" s="101"/>
      <c r="H34" s="96"/>
      <c r="I34" s="96"/>
    </row>
    <row r="35" spans="1:9" s="7" customFormat="1" ht="12.75">
      <c r="A35" s="100"/>
      <c r="B35" s="29"/>
      <c r="C35" s="101"/>
      <c r="D35" s="101"/>
      <c r="E35" s="101"/>
      <c r="F35" s="101"/>
      <c r="G35" s="101"/>
      <c r="H35" s="96"/>
      <c r="I35" s="96"/>
    </row>
    <row r="36" spans="1:9" s="7" customFormat="1" ht="12.75">
      <c r="A36" s="100"/>
      <c r="B36" s="29"/>
      <c r="C36" s="101"/>
      <c r="D36" s="101"/>
      <c r="E36" s="101"/>
      <c r="F36" s="101"/>
      <c r="G36" s="101"/>
      <c r="H36" s="96"/>
      <c r="I36" s="96"/>
    </row>
    <row r="37" spans="1:9" s="7" customFormat="1" ht="12.75">
      <c r="A37" s="100"/>
      <c r="B37" s="29"/>
      <c r="C37" s="101"/>
      <c r="D37" s="101"/>
      <c r="E37" s="101"/>
      <c r="F37" s="101"/>
      <c r="G37" s="101"/>
      <c r="H37" s="96"/>
      <c r="I37" s="96"/>
    </row>
    <row r="38" spans="1:9" s="7" customFormat="1" ht="12.75">
      <c r="A38" s="100"/>
      <c r="B38" s="29"/>
      <c r="C38" s="101"/>
      <c r="D38" s="101"/>
      <c r="E38" s="101"/>
      <c r="F38" s="101"/>
      <c r="G38" s="101"/>
      <c r="H38" s="96"/>
      <c r="I38" s="96"/>
    </row>
    <row r="39" spans="1:9" s="7" customFormat="1" ht="12.75">
      <c r="A39" s="100"/>
      <c r="B39" s="19"/>
      <c r="C39" s="19"/>
      <c r="D39" s="19"/>
      <c r="E39" s="19"/>
      <c r="F39" s="19"/>
      <c r="G39" s="19"/>
      <c r="H39" s="19"/>
      <c r="I39" s="19"/>
    </row>
    <row r="40" spans="1:9" s="97" customFormat="1" ht="12.75">
      <c r="A40" s="102"/>
      <c r="B40" s="103"/>
      <c r="C40" s="101"/>
      <c r="D40" s="101"/>
      <c r="E40" s="101"/>
      <c r="F40" s="101"/>
      <c r="G40" s="104"/>
      <c r="H40" s="96"/>
      <c r="I40" s="96"/>
    </row>
    <row r="41" spans="1:9" s="97" customFormat="1" ht="12.75">
      <c r="A41" s="88"/>
      <c r="B41" s="88"/>
      <c r="C41" s="88"/>
      <c r="D41" s="88"/>
      <c r="E41" s="88"/>
      <c r="F41" s="88"/>
      <c r="G41" s="88"/>
      <c r="H41" s="88"/>
      <c r="I41" s="88"/>
    </row>
    <row r="42" spans="1:9" s="97" customFormat="1" ht="12.75">
      <c r="A42" s="88"/>
      <c r="B42" s="88"/>
      <c r="C42" s="88"/>
      <c r="D42" s="88"/>
      <c r="E42" s="88"/>
      <c r="F42" s="88"/>
      <c r="G42" s="88"/>
      <c r="H42" s="88"/>
      <c r="I42" s="88"/>
    </row>
    <row r="43" spans="8:9" s="97" customFormat="1" ht="12.75">
      <c r="H43" s="88"/>
      <c r="I43" s="88"/>
    </row>
    <row r="44" spans="8:9" s="97" customFormat="1" ht="12.75">
      <c r="H44" s="88"/>
      <c r="I44" s="88"/>
    </row>
    <row r="45" spans="8:9" s="97" customFormat="1" ht="12.75">
      <c r="H45" s="88"/>
      <c r="I45" s="88"/>
    </row>
    <row r="46" spans="8:9" s="97" customFormat="1" ht="12.75">
      <c r="H46" s="88"/>
      <c r="I46" s="88"/>
    </row>
    <row r="47" spans="8:9" s="97" customFormat="1" ht="12.75">
      <c r="H47" s="88"/>
      <c r="I47" s="88"/>
    </row>
    <row r="48" spans="8:9" s="97" customFormat="1" ht="12.75">
      <c r="H48" s="88"/>
      <c r="I48" s="88"/>
    </row>
    <row r="49" spans="8:9" s="97" customFormat="1" ht="12.75">
      <c r="H49" s="88"/>
      <c r="I49" s="88"/>
    </row>
    <row r="50" spans="8:9" s="97" customFormat="1" ht="12.75">
      <c r="H50" s="88"/>
      <c r="I50" s="88"/>
    </row>
    <row r="51" spans="8:9" s="97" customFormat="1" ht="12.75">
      <c r="H51" s="88"/>
      <c r="I51" s="88"/>
    </row>
    <row r="52" spans="8:9" s="97" customFormat="1" ht="12.75">
      <c r="H52" s="88"/>
      <c r="I52" s="88"/>
    </row>
    <row r="53" spans="8:9" s="97" customFormat="1" ht="12.75">
      <c r="H53" s="88"/>
      <c r="I53" s="88"/>
    </row>
    <row r="54" spans="8:9" s="97" customFormat="1" ht="12.75">
      <c r="H54" s="88"/>
      <c r="I54" s="88"/>
    </row>
    <row r="55" spans="8:9" s="97" customFormat="1" ht="12.75">
      <c r="H55" s="88"/>
      <c r="I55" s="88"/>
    </row>
    <row r="56" spans="8:9" s="97" customFormat="1" ht="12.75">
      <c r="H56" s="88"/>
      <c r="I56" s="88"/>
    </row>
    <row r="57" spans="8:9" s="97" customFormat="1" ht="12.75">
      <c r="H57" s="88"/>
      <c r="I57" s="88"/>
    </row>
    <row r="58" spans="8:9" s="97" customFormat="1" ht="12.75">
      <c r="H58" s="88"/>
      <c r="I58" s="88"/>
    </row>
    <row r="59" spans="8:9" s="97" customFormat="1" ht="12.75">
      <c r="H59" s="88"/>
      <c r="I59" s="88"/>
    </row>
    <row r="60" spans="8:9" s="97" customFormat="1" ht="12.75">
      <c r="H60" s="88"/>
      <c r="I60" s="88"/>
    </row>
    <row r="61" spans="8:9" s="97" customFormat="1" ht="12.75">
      <c r="H61" s="88"/>
      <c r="I61" s="88"/>
    </row>
    <row r="62" spans="8:9" s="97" customFormat="1" ht="12.75">
      <c r="H62" s="88"/>
      <c r="I62" s="88"/>
    </row>
    <row r="63" spans="8:9" s="97" customFormat="1" ht="12.75">
      <c r="H63" s="88"/>
      <c r="I63" s="88"/>
    </row>
    <row r="64" spans="8:9" s="97" customFormat="1" ht="12.75">
      <c r="H64" s="88"/>
      <c r="I64" s="88"/>
    </row>
    <row r="65" spans="8:9" s="97" customFormat="1" ht="12.75">
      <c r="H65" s="88"/>
      <c r="I65" s="88"/>
    </row>
    <row r="66" spans="8:9" s="97" customFormat="1" ht="12.75">
      <c r="H66" s="88"/>
      <c r="I66" s="88"/>
    </row>
    <row r="67" spans="8:9" s="97" customFormat="1" ht="12.75">
      <c r="H67" s="88"/>
      <c r="I67" s="88"/>
    </row>
    <row r="68" spans="8:9" s="97" customFormat="1" ht="12.75">
      <c r="H68" s="88"/>
      <c r="I68" s="88"/>
    </row>
    <row r="69" spans="8:9" s="97" customFormat="1" ht="12.75">
      <c r="H69" s="88"/>
      <c r="I69" s="88"/>
    </row>
    <row r="70" spans="8:9" s="97" customFormat="1" ht="12.75">
      <c r="H70" s="88"/>
      <c r="I70" s="88"/>
    </row>
    <row r="71" spans="8:9" s="97" customFormat="1" ht="12.75">
      <c r="H71" s="88"/>
      <c r="I71" s="88"/>
    </row>
    <row r="72" spans="8:9" s="97" customFormat="1" ht="12.75">
      <c r="H72" s="88"/>
      <c r="I72" s="88"/>
    </row>
    <row r="73" spans="8:9" s="97" customFormat="1" ht="12.75">
      <c r="H73" s="88"/>
      <c r="I73" s="88"/>
    </row>
    <row r="74" spans="8:9" s="97" customFormat="1" ht="12.75">
      <c r="H74" s="88"/>
      <c r="I74" s="88"/>
    </row>
    <row r="75" spans="8:9" s="97" customFormat="1" ht="12.75">
      <c r="H75" s="88"/>
      <c r="I75" s="88"/>
    </row>
    <row r="76" spans="8:9" s="97" customFormat="1" ht="12.75">
      <c r="H76" s="88"/>
      <c r="I76" s="88"/>
    </row>
    <row r="77" spans="8:9" s="97" customFormat="1" ht="12.75">
      <c r="H77" s="88"/>
      <c r="I77" s="88"/>
    </row>
    <row r="78" spans="8:9" s="97" customFormat="1" ht="12.75">
      <c r="H78" s="88"/>
      <c r="I78" s="88"/>
    </row>
    <row r="79" spans="8:9" s="97" customFormat="1" ht="12.75">
      <c r="H79" s="88"/>
      <c r="I79" s="88"/>
    </row>
    <row r="80" spans="8:9" s="97" customFormat="1" ht="12.75">
      <c r="H80" s="88"/>
      <c r="I80" s="88"/>
    </row>
    <row r="81" spans="8:9" s="97" customFormat="1" ht="12.75">
      <c r="H81" s="88"/>
      <c r="I81" s="88"/>
    </row>
    <row r="82" spans="8:9" s="97" customFormat="1" ht="12.75">
      <c r="H82" s="88"/>
      <c r="I82" s="88"/>
    </row>
    <row r="83" spans="8:9" s="97" customFormat="1" ht="12.75">
      <c r="H83" s="88"/>
      <c r="I83" s="88"/>
    </row>
    <row r="84" spans="8:9" s="97" customFormat="1" ht="12.75">
      <c r="H84" s="88"/>
      <c r="I84" s="88"/>
    </row>
    <row r="85" spans="8:9" s="97" customFormat="1" ht="12.75">
      <c r="H85" s="88"/>
      <c r="I85" s="88"/>
    </row>
    <row r="86" spans="8:9" s="97" customFormat="1" ht="12.75">
      <c r="H86" s="88"/>
      <c r="I86" s="88"/>
    </row>
    <row r="87" spans="8:9" s="97" customFormat="1" ht="12.75">
      <c r="H87" s="88"/>
      <c r="I87" s="88"/>
    </row>
    <row r="88" spans="8:9" s="97" customFormat="1" ht="12.75">
      <c r="H88" s="88"/>
      <c r="I88" s="88"/>
    </row>
    <row r="89" spans="8:9" s="97" customFormat="1" ht="12.75">
      <c r="H89" s="88"/>
      <c r="I89" s="88"/>
    </row>
    <row r="90" spans="8:9" s="97" customFormat="1" ht="12.75">
      <c r="H90" s="88"/>
      <c r="I90" s="88"/>
    </row>
    <row r="91" spans="8:9" s="97" customFormat="1" ht="12.75">
      <c r="H91" s="88"/>
      <c r="I91" s="88"/>
    </row>
    <row r="92" spans="8:9" s="97" customFormat="1" ht="12.75">
      <c r="H92" s="88"/>
      <c r="I92" s="88"/>
    </row>
    <row r="93" spans="8:9" s="97" customFormat="1" ht="12.75">
      <c r="H93" s="88"/>
      <c r="I93" s="88"/>
    </row>
    <row r="94" spans="8:9" s="97" customFormat="1" ht="12.75">
      <c r="H94" s="88"/>
      <c r="I94" s="88"/>
    </row>
    <row r="95" spans="8:9" s="97" customFormat="1" ht="12.75">
      <c r="H95" s="88"/>
      <c r="I95" s="88"/>
    </row>
    <row r="96" spans="8:9" s="97" customFormat="1" ht="12.75">
      <c r="H96" s="88"/>
      <c r="I96" s="88"/>
    </row>
    <row r="97" spans="7:250" ht="12.75">
      <c r="G97" s="97"/>
      <c r="H97" s="88"/>
      <c r="I97" s="88"/>
      <c r="J97" s="97"/>
      <c r="K97" s="97"/>
      <c r="L97" s="97"/>
      <c r="M97" s="97"/>
      <c r="N97" s="97"/>
      <c r="O97" s="97"/>
      <c r="P97" s="97"/>
      <c r="Q97" s="97"/>
      <c r="R97" s="97"/>
      <c r="S97" s="97"/>
      <c r="T97" s="97"/>
      <c r="U97" s="97"/>
      <c r="V97" s="97"/>
      <c r="W97" s="97"/>
      <c r="X97" s="97"/>
      <c r="Y97" s="97"/>
      <c r="Z97" s="97"/>
      <c r="AA97" s="97"/>
      <c r="AB97" s="97"/>
      <c r="AC97" s="97"/>
      <c r="AD97" s="97"/>
      <c r="AE97" s="97"/>
      <c r="AF97" s="97"/>
      <c r="AG97" s="97"/>
      <c r="AH97" s="97"/>
      <c r="AI97" s="97"/>
      <c r="AJ97" s="97"/>
      <c r="AK97" s="97"/>
      <c r="AL97" s="97"/>
      <c r="AM97" s="97"/>
      <c r="AN97" s="97"/>
      <c r="AO97" s="97"/>
      <c r="AP97" s="97"/>
      <c r="AQ97" s="97"/>
      <c r="AR97" s="97"/>
      <c r="AS97" s="97"/>
      <c r="AT97" s="97"/>
      <c r="AU97" s="97"/>
      <c r="AV97" s="97"/>
      <c r="AW97" s="97"/>
      <c r="AX97" s="97"/>
      <c r="AY97" s="97"/>
      <c r="AZ97" s="97"/>
      <c r="BA97" s="97"/>
      <c r="BB97" s="97"/>
      <c r="BC97" s="97"/>
      <c r="BD97" s="97"/>
      <c r="BE97" s="97"/>
      <c r="BF97" s="97"/>
      <c r="BG97" s="97"/>
      <c r="BH97" s="97"/>
      <c r="BI97" s="97"/>
      <c r="BJ97" s="97"/>
      <c r="BK97" s="97"/>
      <c r="BL97" s="97"/>
      <c r="BM97" s="97"/>
      <c r="BN97" s="97"/>
      <c r="BO97" s="97"/>
      <c r="BP97" s="97"/>
      <c r="BQ97" s="97"/>
      <c r="BR97" s="97"/>
      <c r="BS97" s="97"/>
      <c r="BT97" s="97"/>
      <c r="BU97" s="97"/>
      <c r="BV97" s="97"/>
      <c r="BW97" s="97"/>
      <c r="BX97" s="97"/>
      <c r="BY97" s="97"/>
      <c r="BZ97" s="97"/>
      <c r="CA97" s="97"/>
      <c r="CB97" s="97"/>
      <c r="CC97" s="97"/>
      <c r="CD97" s="97"/>
      <c r="CE97" s="97"/>
      <c r="CF97" s="97"/>
      <c r="CG97" s="97"/>
      <c r="CH97" s="97"/>
      <c r="CI97" s="97"/>
      <c r="CJ97" s="97"/>
      <c r="CK97" s="97"/>
      <c r="CL97" s="97"/>
      <c r="CM97" s="97"/>
      <c r="CN97" s="97"/>
      <c r="CO97" s="97"/>
      <c r="CP97" s="97"/>
      <c r="CQ97" s="97"/>
      <c r="CR97" s="97"/>
      <c r="CS97" s="97"/>
      <c r="CT97" s="97"/>
      <c r="CU97" s="97"/>
      <c r="CV97" s="97"/>
      <c r="CW97" s="97"/>
      <c r="CX97" s="97"/>
      <c r="CY97" s="97"/>
      <c r="CZ97" s="97"/>
      <c r="DA97" s="97"/>
      <c r="DB97" s="97"/>
      <c r="DC97" s="97"/>
      <c r="DD97" s="97"/>
      <c r="DE97" s="97"/>
      <c r="DF97" s="97"/>
      <c r="DG97" s="97"/>
      <c r="DH97" s="97"/>
      <c r="DI97" s="97"/>
      <c r="DJ97" s="97"/>
      <c r="DK97" s="97"/>
      <c r="DL97" s="97"/>
      <c r="DM97" s="97"/>
      <c r="DN97" s="97"/>
      <c r="DO97" s="97"/>
      <c r="DP97" s="97"/>
      <c r="DQ97" s="97"/>
      <c r="DR97" s="97"/>
      <c r="DS97" s="97"/>
      <c r="DT97" s="97"/>
      <c r="DU97" s="97"/>
      <c r="DV97" s="97"/>
      <c r="DW97" s="97"/>
      <c r="DX97" s="97"/>
      <c r="DY97" s="97"/>
      <c r="DZ97" s="97"/>
      <c r="EA97" s="97"/>
      <c r="EB97" s="97"/>
      <c r="EC97" s="97"/>
      <c r="ED97" s="97"/>
      <c r="EE97" s="97"/>
      <c r="EF97" s="97"/>
      <c r="EG97" s="97"/>
      <c r="EH97" s="97"/>
      <c r="EI97" s="97"/>
      <c r="EJ97" s="97"/>
      <c r="EK97" s="97"/>
      <c r="EL97" s="97"/>
      <c r="EM97" s="97"/>
      <c r="EN97" s="97"/>
      <c r="EO97" s="97"/>
      <c r="EP97" s="97"/>
      <c r="EQ97" s="97"/>
      <c r="ER97" s="97"/>
      <c r="ES97" s="97"/>
      <c r="ET97" s="97"/>
      <c r="EU97" s="97"/>
      <c r="EV97" s="97"/>
      <c r="EW97" s="97"/>
      <c r="EX97" s="97"/>
      <c r="EY97" s="97"/>
      <c r="EZ97" s="97"/>
      <c r="FA97" s="97"/>
      <c r="FB97" s="97"/>
      <c r="FC97" s="97"/>
      <c r="FD97" s="97"/>
      <c r="FE97" s="97"/>
      <c r="FF97" s="97"/>
      <c r="FG97" s="97"/>
      <c r="FH97" s="97"/>
      <c r="FI97" s="97"/>
      <c r="FJ97" s="97"/>
      <c r="FK97" s="97"/>
      <c r="FL97" s="97"/>
      <c r="FM97" s="97"/>
      <c r="FN97" s="97"/>
      <c r="FO97" s="97"/>
      <c r="FP97" s="97"/>
      <c r="FQ97" s="97"/>
      <c r="FR97" s="97"/>
      <c r="FS97" s="97"/>
      <c r="FT97" s="97"/>
      <c r="FU97" s="97"/>
      <c r="FV97" s="97"/>
      <c r="FW97" s="97"/>
      <c r="FX97" s="97"/>
      <c r="FY97" s="97"/>
      <c r="FZ97" s="97"/>
      <c r="GA97" s="97"/>
      <c r="GB97" s="97"/>
      <c r="GC97" s="97"/>
      <c r="GD97" s="97"/>
      <c r="GE97" s="97"/>
      <c r="GF97" s="97"/>
      <c r="GG97" s="97"/>
      <c r="GH97" s="97"/>
      <c r="GI97" s="97"/>
      <c r="GJ97" s="97"/>
      <c r="GK97" s="97"/>
      <c r="GL97" s="97"/>
      <c r="GM97" s="97"/>
      <c r="GN97" s="97"/>
      <c r="GO97" s="97"/>
      <c r="GP97" s="97"/>
      <c r="GQ97" s="97"/>
      <c r="GR97" s="97"/>
      <c r="GS97" s="97"/>
      <c r="GT97" s="97"/>
      <c r="GU97" s="97"/>
      <c r="GV97" s="97"/>
      <c r="GW97" s="97"/>
      <c r="GX97" s="97"/>
      <c r="GY97" s="97"/>
      <c r="GZ97" s="97"/>
      <c r="HA97" s="97"/>
      <c r="HB97" s="97"/>
      <c r="HC97" s="97"/>
      <c r="HD97" s="97"/>
      <c r="HE97" s="97"/>
      <c r="HF97" s="97"/>
      <c r="HG97" s="97"/>
      <c r="HH97" s="97"/>
      <c r="HI97" s="97"/>
      <c r="HJ97" s="97"/>
      <c r="HK97" s="97"/>
      <c r="HL97" s="97"/>
      <c r="HM97" s="97"/>
      <c r="HN97" s="97"/>
      <c r="HO97" s="97"/>
      <c r="HP97" s="97"/>
      <c r="HQ97" s="97"/>
      <c r="HR97" s="97"/>
      <c r="HS97" s="97"/>
      <c r="HT97" s="97"/>
      <c r="HU97" s="97"/>
      <c r="HV97" s="97"/>
      <c r="HW97" s="97"/>
      <c r="HX97" s="97"/>
      <c r="HY97" s="97"/>
      <c r="HZ97" s="97"/>
      <c r="IA97" s="97"/>
      <c r="IB97" s="97"/>
      <c r="IC97" s="97"/>
      <c r="ID97" s="97"/>
      <c r="IE97" s="97"/>
      <c r="IF97" s="97"/>
      <c r="IG97" s="97"/>
      <c r="IH97" s="97"/>
      <c r="II97" s="97"/>
      <c r="IJ97" s="97"/>
      <c r="IK97" s="97"/>
      <c r="IL97" s="97"/>
      <c r="IM97" s="97"/>
      <c r="IN97" s="97"/>
      <c r="IO97" s="97"/>
      <c r="IP97" s="97"/>
    </row>
    <row r="98" spans="7:250" ht="12.75">
      <c r="G98" s="97"/>
      <c r="H98" s="88"/>
      <c r="I98" s="88"/>
      <c r="J98" s="97"/>
      <c r="K98" s="97"/>
      <c r="L98" s="97"/>
      <c r="M98" s="97"/>
      <c r="N98" s="97"/>
      <c r="O98" s="97"/>
      <c r="P98" s="97"/>
      <c r="Q98" s="97"/>
      <c r="R98" s="97"/>
      <c r="S98" s="97"/>
      <c r="T98" s="97"/>
      <c r="U98" s="97"/>
      <c r="V98" s="97"/>
      <c r="W98" s="97"/>
      <c r="X98" s="97"/>
      <c r="Y98" s="97"/>
      <c r="Z98" s="97"/>
      <c r="AA98" s="97"/>
      <c r="AB98" s="97"/>
      <c r="AC98" s="97"/>
      <c r="AD98" s="97"/>
      <c r="AE98" s="97"/>
      <c r="AF98" s="97"/>
      <c r="AG98" s="97"/>
      <c r="AH98" s="97"/>
      <c r="AI98" s="97"/>
      <c r="AJ98" s="97"/>
      <c r="AK98" s="97"/>
      <c r="AL98" s="97"/>
      <c r="AM98" s="97"/>
      <c r="AN98" s="97"/>
      <c r="AO98" s="97"/>
      <c r="AP98" s="97"/>
      <c r="AQ98" s="97"/>
      <c r="AR98" s="97"/>
      <c r="AS98" s="97"/>
      <c r="AT98" s="97"/>
      <c r="AU98" s="97"/>
      <c r="AV98" s="97"/>
      <c r="AW98" s="97"/>
      <c r="AX98" s="97"/>
      <c r="AY98" s="97"/>
      <c r="AZ98" s="97"/>
      <c r="BA98" s="97"/>
      <c r="BB98" s="97"/>
      <c r="BC98" s="97"/>
      <c r="BD98" s="97"/>
      <c r="BE98" s="97"/>
      <c r="BF98" s="97"/>
      <c r="BG98" s="97"/>
      <c r="BH98" s="97"/>
      <c r="BI98" s="97"/>
      <c r="BJ98" s="97"/>
      <c r="BK98" s="97"/>
      <c r="BL98" s="97"/>
      <c r="BM98" s="97"/>
      <c r="BN98" s="97"/>
      <c r="BO98" s="97"/>
      <c r="BP98" s="97"/>
      <c r="BQ98" s="97"/>
      <c r="BR98" s="97"/>
      <c r="BS98" s="97"/>
      <c r="BT98" s="97"/>
      <c r="BU98" s="97"/>
      <c r="BV98" s="97"/>
      <c r="BW98" s="97"/>
      <c r="BX98" s="97"/>
      <c r="BY98" s="97"/>
      <c r="BZ98" s="97"/>
      <c r="CA98" s="97"/>
      <c r="CB98" s="97"/>
      <c r="CC98" s="97"/>
      <c r="CD98" s="97"/>
      <c r="CE98" s="97"/>
      <c r="CF98" s="97"/>
      <c r="CG98" s="97"/>
      <c r="CH98" s="97"/>
      <c r="CI98" s="97"/>
      <c r="CJ98" s="97"/>
      <c r="CK98" s="97"/>
      <c r="CL98" s="97"/>
      <c r="CM98" s="97"/>
      <c r="CN98" s="97"/>
      <c r="CO98" s="97"/>
      <c r="CP98" s="97"/>
      <c r="CQ98" s="97"/>
      <c r="CR98" s="97"/>
      <c r="CS98" s="97"/>
      <c r="CT98" s="97"/>
      <c r="CU98" s="97"/>
      <c r="CV98" s="97"/>
      <c r="CW98" s="97"/>
      <c r="CX98" s="97"/>
      <c r="CY98" s="97"/>
      <c r="CZ98" s="97"/>
      <c r="DA98" s="97"/>
      <c r="DB98" s="97"/>
      <c r="DC98" s="97"/>
      <c r="DD98" s="97"/>
      <c r="DE98" s="97"/>
      <c r="DF98" s="97"/>
      <c r="DG98" s="97"/>
      <c r="DH98" s="97"/>
      <c r="DI98" s="97"/>
      <c r="DJ98" s="97"/>
      <c r="DK98" s="97"/>
      <c r="DL98" s="97"/>
      <c r="DM98" s="97"/>
      <c r="DN98" s="97"/>
      <c r="DO98" s="97"/>
      <c r="DP98" s="97"/>
      <c r="DQ98" s="97"/>
      <c r="DR98" s="97"/>
      <c r="DS98" s="97"/>
      <c r="DT98" s="97"/>
      <c r="DU98" s="97"/>
      <c r="DV98" s="97"/>
      <c r="DW98" s="97"/>
      <c r="DX98" s="97"/>
      <c r="DY98" s="97"/>
      <c r="DZ98" s="97"/>
      <c r="EA98" s="97"/>
      <c r="EB98" s="97"/>
      <c r="EC98" s="97"/>
      <c r="ED98" s="97"/>
      <c r="EE98" s="97"/>
      <c r="EF98" s="97"/>
      <c r="EG98" s="97"/>
      <c r="EH98" s="97"/>
      <c r="EI98" s="97"/>
      <c r="EJ98" s="97"/>
      <c r="EK98" s="97"/>
      <c r="EL98" s="97"/>
      <c r="EM98" s="97"/>
      <c r="EN98" s="97"/>
      <c r="EO98" s="97"/>
      <c r="EP98" s="97"/>
      <c r="EQ98" s="97"/>
      <c r="ER98" s="97"/>
      <c r="ES98" s="97"/>
      <c r="ET98" s="97"/>
      <c r="EU98" s="97"/>
      <c r="EV98" s="97"/>
      <c r="EW98" s="97"/>
      <c r="EX98" s="97"/>
      <c r="EY98" s="97"/>
      <c r="EZ98" s="97"/>
      <c r="FA98" s="97"/>
      <c r="FB98" s="97"/>
      <c r="FC98" s="97"/>
      <c r="FD98" s="97"/>
      <c r="FE98" s="97"/>
      <c r="FF98" s="97"/>
      <c r="FG98" s="97"/>
      <c r="FH98" s="97"/>
      <c r="FI98" s="97"/>
      <c r="FJ98" s="97"/>
      <c r="FK98" s="97"/>
      <c r="FL98" s="97"/>
      <c r="FM98" s="97"/>
      <c r="FN98" s="97"/>
      <c r="FO98" s="97"/>
      <c r="FP98" s="97"/>
      <c r="FQ98" s="97"/>
      <c r="FR98" s="97"/>
      <c r="FS98" s="97"/>
      <c r="FT98" s="97"/>
      <c r="FU98" s="97"/>
      <c r="FV98" s="97"/>
      <c r="FW98" s="97"/>
      <c r="FX98" s="97"/>
      <c r="FY98" s="97"/>
      <c r="FZ98" s="97"/>
      <c r="GA98" s="97"/>
      <c r="GB98" s="97"/>
      <c r="GC98" s="97"/>
      <c r="GD98" s="97"/>
      <c r="GE98" s="97"/>
      <c r="GF98" s="97"/>
      <c r="GG98" s="97"/>
      <c r="GH98" s="97"/>
      <c r="GI98" s="97"/>
      <c r="GJ98" s="97"/>
      <c r="GK98" s="97"/>
      <c r="GL98" s="97"/>
      <c r="GM98" s="97"/>
      <c r="GN98" s="97"/>
      <c r="GO98" s="97"/>
      <c r="GP98" s="97"/>
      <c r="GQ98" s="97"/>
      <c r="GR98" s="97"/>
      <c r="GS98" s="97"/>
      <c r="GT98" s="97"/>
      <c r="GU98" s="97"/>
      <c r="GV98" s="97"/>
      <c r="GW98" s="97"/>
      <c r="GX98" s="97"/>
      <c r="GY98" s="97"/>
      <c r="GZ98" s="97"/>
      <c r="HA98" s="97"/>
      <c r="HB98" s="97"/>
      <c r="HC98" s="97"/>
      <c r="HD98" s="97"/>
      <c r="HE98" s="97"/>
      <c r="HF98" s="97"/>
      <c r="HG98" s="97"/>
      <c r="HH98" s="97"/>
      <c r="HI98" s="97"/>
      <c r="HJ98" s="97"/>
      <c r="HK98" s="97"/>
      <c r="HL98" s="97"/>
      <c r="HM98" s="97"/>
      <c r="HN98" s="97"/>
      <c r="HO98" s="97"/>
      <c r="HP98" s="97"/>
      <c r="HQ98" s="97"/>
      <c r="HR98" s="97"/>
      <c r="HS98" s="97"/>
      <c r="HT98" s="97"/>
      <c r="HU98" s="97"/>
      <c r="HV98" s="97"/>
      <c r="HW98" s="97"/>
      <c r="HX98" s="97"/>
      <c r="HY98" s="97"/>
      <c r="HZ98" s="97"/>
      <c r="IA98" s="97"/>
      <c r="IB98" s="97"/>
      <c r="IC98" s="97"/>
      <c r="ID98" s="97"/>
      <c r="IE98" s="97"/>
      <c r="IF98" s="97"/>
      <c r="IG98" s="97"/>
      <c r="IH98" s="97"/>
      <c r="II98" s="97"/>
      <c r="IJ98" s="97"/>
      <c r="IK98" s="97"/>
      <c r="IL98" s="97"/>
      <c r="IM98" s="97"/>
      <c r="IN98" s="97"/>
      <c r="IO98" s="97"/>
      <c r="IP98" s="97"/>
    </row>
    <row r="99" spans="7:250" ht="12.75">
      <c r="G99" s="97"/>
      <c r="H99" s="88"/>
      <c r="I99" s="88"/>
      <c r="J99" s="97"/>
      <c r="K99" s="97"/>
      <c r="L99" s="97"/>
      <c r="M99" s="97"/>
      <c r="N99" s="97"/>
      <c r="O99" s="97"/>
      <c r="P99" s="97"/>
      <c r="Q99" s="97"/>
      <c r="R99" s="97"/>
      <c r="S99" s="97"/>
      <c r="T99" s="97"/>
      <c r="U99" s="97"/>
      <c r="V99" s="97"/>
      <c r="W99" s="97"/>
      <c r="X99" s="97"/>
      <c r="Y99" s="97"/>
      <c r="Z99" s="97"/>
      <c r="AA99" s="97"/>
      <c r="AB99" s="97"/>
      <c r="AC99" s="97"/>
      <c r="AD99" s="97"/>
      <c r="AE99" s="97"/>
      <c r="AF99" s="97"/>
      <c r="AG99" s="97"/>
      <c r="AH99" s="97"/>
      <c r="AI99" s="97"/>
      <c r="AJ99" s="97"/>
      <c r="AK99" s="97"/>
      <c r="AL99" s="97"/>
      <c r="AM99" s="97"/>
      <c r="AN99" s="97"/>
      <c r="AO99" s="97"/>
      <c r="AP99" s="97"/>
      <c r="AQ99" s="97"/>
      <c r="AR99" s="97"/>
      <c r="AS99" s="97"/>
      <c r="AT99" s="97"/>
      <c r="AU99" s="97"/>
      <c r="AV99" s="97"/>
      <c r="AW99" s="97"/>
      <c r="AX99" s="97"/>
      <c r="AY99" s="97"/>
      <c r="AZ99" s="97"/>
      <c r="BA99" s="97"/>
      <c r="BB99" s="97"/>
      <c r="BC99" s="97"/>
      <c r="BD99" s="97"/>
      <c r="BE99" s="97"/>
      <c r="BF99" s="97"/>
      <c r="BG99" s="97"/>
      <c r="BH99" s="97"/>
      <c r="BI99" s="97"/>
      <c r="BJ99" s="97"/>
      <c r="BK99" s="97"/>
      <c r="BL99" s="97"/>
      <c r="BM99" s="97"/>
      <c r="BN99" s="97"/>
      <c r="BO99" s="97"/>
      <c r="BP99" s="97"/>
      <c r="BQ99" s="97"/>
      <c r="BR99" s="97"/>
      <c r="BS99" s="97"/>
      <c r="BT99" s="97"/>
      <c r="BU99" s="97"/>
      <c r="BV99" s="97"/>
      <c r="BW99" s="97"/>
      <c r="BX99" s="97"/>
      <c r="BY99" s="97"/>
      <c r="BZ99" s="97"/>
      <c r="CA99" s="97"/>
      <c r="CB99" s="97"/>
      <c r="CC99" s="97"/>
      <c r="CD99" s="97"/>
      <c r="CE99" s="97"/>
      <c r="CF99" s="97"/>
      <c r="CG99" s="97"/>
      <c r="CH99" s="97"/>
      <c r="CI99" s="97"/>
      <c r="CJ99" s="97"/>
      <c r="CK99" s="97"/>
      <c r="CL99" s="97"/>
      <c r="CM99" s="97"/>
      <c r="CN99" s="97"/>
      <c r="CO99" s="97"/>
      <c r="CP99" s="97"/>
      <c r="CQ99" s="97"/>
      <c r="CR99" s="97"/>
      <c r="CS99" s="97"/>
      <c r="CT99" s="97"/>
      <c r="CU99" s="97"/>
      <c r="CV99" s="97"/>
      <c r="CW99" s="97"/>
      <c r="CX99" s="97"/>
      <c r="CY99" s="97"/>
      <c r="CZ99" s="97"/>
      <c r="DA99" s="97"/>
      <c r="DB99" s="97"/>
      <c r="DC99" s="97"/>
      <c r="DD99" s="97"/>
      <c r="DE99" s="97"/>
      <c r="DF99" s="97"/>
      <c r="DG99" s="97"/>
      <c r="DH99" s="97"/>
      <c r="DI99" s="97"/>
      <c r="DJ99" s="97"/>
      <c r="DK99" s="97"/>
      <c r="DL99" s="97"/>
      <c r="DM99" s="97"/>
      <c r="DN99" s="97"/>
      <c r="DO99" s="97"/>
      <c r="DP99" s="97"/>
      <c r="DQ99" s="97"/>
      <c r="DR99" s="97"/>
      <c r="DS99" s="97"/>
      <c r="DT99" s="97"/>
      <c r="DU99" s="97"/>
      <c r="DV99" s="97"/>
      <c r="DW99" s="97"/>
      <c r="DX99" s="97"/>
      <c r="DY99" s="97"/>
      <c r="DZ99" s="97"/>
      <c r="EA99" s="97"/>
      <c r="EB99" s="97"/>
      <c r="EC99" s="97"/>
      <c r="ED99" s="97"/>
      <c r="EE99" s="97"/>
      <c r="EF99" s="97"/>
      <c r="EG99" s="97"/>
      <c r="EH99" s="97"/>
      <c r="EI99" s="97"/>
      <c r="EJ99" s="97"/>
      <c r="EK99" s="97"/>
      <c r="EL99" s="97"/>
      <c r="EM99" s="97"/>
      <c r="EN99" s="97"/>
      <c r="EO99" s="97"/>
      <c r="EP99" s="97"/>
      <c r="EQ99" s="97"/>
      <c r="ER99" s="97"/>
      <c r="ES99" s="97"/>
      <c r="ET99" s="97"/>
      <c r="EU99" s="97"/>
      <c r="EV99" s="97"/>
      <c r="EW99" s="97"/>
      <c r="EX99" s="97"/>
      <c r="EY99" s="97"/>
      <c r="EZ99" s="97"/>
      <c r="FA99" s="97"/>
      <c r="FB99" s="97"/>
      <c r="FC99" s="97"/>
      <c r="FD99" s="97"/>
      <c r="FE99" s="97"/>
      <c r="FF99" s="97"/>
      <c r="FG99" s="97"/>
      <c r="FH99" s="97"/>
      <c r="FI99" s="97"/>
      <c r="FJ99" s="97"/>
      <c r="FK99" s="97"/>
      <c r="FL99" s="97"/>
      <c r="FM99" s="97"/>
      <c r="FN99" s="97"/>
      <c r="FO99" s="97"/>
      <c r="FP99" s="97"/>
      <c r="FQ99" s="97"/>
      <c r="FR99" s="97"/>
      <c r="FS99" s="97"/>
      <c r="FT99" s="97"/>
      <c r="FU99" s="97"/>
      <c r="FV99" s="97"/>
      <c r="FW99" s="97"/>
      <c r="FX99" s="97"/>
      <c r="FY99" s="97"/>
      <c r="FZ99" s="97"/>
      <c r="GA99" s="97"/>
      <c r="GB99" s="97"/>
      <c r="GC99" s="97"/>
      <c r="GD99" s="97"/>
      <c r="GE99" s="97"/>
      <c r="GF99" s="97"/>
      <c r="GG99" s="97"/>
      <c r="GH99" s="97"/>
      <c r="GI99" s="97"/>
      <c r="GJ99" s="97"/>
      <c r="GK99" s="97"/>
      <c r="GL99" s="97"/>
      <c r="GM99" s="97"/>
      <c r="GN99" s="97"/>
      <c r="GO99" s="97"/>
      <c r="GP99" s="97"/>
      <c r="GQ99" s="97"/>
      <c r="GR99" s="97"/>
      <c r="GS99" s="97"/>
      <c r="GT99" s="97"/>
      <c r="GU99" s="97"/>
      <c r="GV99" s="97"/>
      <c r="GW99" s="97"/>
      <c r="GX99" s="97"/>
      <c r="GY99" s="97"/>
      <c r="GZ99" s="97"/>
      <c r="HA99" s="97"/>
      <c r="HB99" s="97"/>
      <c r="HC99" s="97"/>
      <c r="HD99" s="97"/>
      <c r="HE99" s="97"/>
      <c r="HF99" s="97"/>
      <c r="HG99" s="97"/>
      <c r="HH99" s="97"/>
      <c r="HI99" s="97"/>
      <c r="HJ99" s="97"/>
      <c r="HK99" s="97"/>
      <c r="HL99" s="97"/>
      <c r="HM99" s="97"/>
      <c r="HN99" s="97"/>
      <c r="HO99" s="97"/>
      <c r="HP99" s="97"/>
      <c r="HQ99" s="97"/>
      <c r="HR99" s="97"/>
      <c r="HS99" s="97"/>
      <c r="HT99" s="97"/>
      <c r="HU99" s="97"/>
      <c r="HV99" s="97"/>
      <c r="HW99" s="97"/>
      <c r="HX99" s="97"/>
      <c r="HY99" s="97"/>
      <c r="HZ99" s="97"/>
      <c r="IA99" s="97"/>
      <c r="IB99" s="97"/>
      <c r="IC99" s="97"/>
      <c r="ID99" s="97"/>
      <c r="IE99" s="97"/>
      <c r="IF99" s="97"/>
      <c r="IG99" s="97"/>
      <c r="IH99" s="97"/>
      <c r="II99" s="97"/>
      <c r="IJ99" s="97"/>
      <c r="IK99" s="97"/>
      <c r="IL99" s="97"/>
      <c r="IM99" s="97"/>
      <c r="IN99" s="97"/>
      <c r="IO99" s="97"/>
      <c r="IP99" s="97"/>
    </row>
    <row r="100" spans="7:250" ht="12.75">
      <c r="G100" s="97"/>
      <c r="H100" s="88"/>
      <c r="I100" s="88"/>
      <c r="J100" s="97"/>
      <c r="K100" s="97"/>
      <c r="L100" s="97"/>
      <c r="M100" s="97"/>
      <c r="N100" s="97"/>
      <c r="O100" s="97"/>
      <c r="P100" s="97"/>
      <c r="Q100" s="97"/>
      <c r="R100" s="97"/>
      <c r="S100" s="97"/>
      <c r="T100" s="97"/>
      <c r="U100" s="97"/>
      <c r="V100" s="97"/>
      <c r="W100" s="97"/>
      <c r="X100" s="97"/>
      <c r="Y100" s="97"/>
      <c r="Z100" s="97"/>
      <c r="AA100" s="97"/>
      <c r="AB100" s="97"/>
      <c r="AC100" s="97"/>
      <c r="AD100" s="97"/>
      <c r="AE100" s="97"/>
      <c r="AF100" s="97"/>
      <c r="AG100" s="97"/>
      <c r="AH100" s="97"/>
      <c r="AI100" s="97"/>
      <c r="AJ100" s="97"/>
      <c r="AK100" s="97"/>
      <c r="AL100" s="97"/>
      <c r="AM100" s="97"/>
      <c r="AN100" s="97"/>
      <c r="AO100" s="97"/>
      <c r="AP100" s="97"/>
      <c r="AQ100" s="97"/>
      <c r="AR100" s="97"/>
      <c r="AS100" s="97"/>
      <c r="AT100" s="97"/>
      <c r="AU100" s="97"/>
      <c r="AV100" s="97"/>
      <c r="AW100" s="97"/>
      <c r="AX100" s="97"/>
      <c r="AY100" s="97"/>
      <c r="AZ100" s="97"/>
      <c r="BA100" s="97"/>
      <c r="BB100" s="97"/>
      <c r="BC100" s="97"/>
      <c r="BD100" s="97"/>
      <c r="BE100" s="97"/>
      <c r="BF100" s="97"/>
      <c r="BG100" s="97"/>
      <c r="BH100" s="97"/>
      <c r="BI100" s="97"/>
      <c r="BJ100" s="97"/>
      <c r="BK100" s="97"/>
      <c r="BL100" s="97"/>
      <c r="BM100" s="97"/>
      <c r="BN100" s="97"/>
      <c r="BO100" s="97"/>
      <c r="BP100" s="97"/>
      <c r="BQ100" s="97"/>
      <c r="BR100" s="97"/>
      <c r="BS100" s="97"/>
      <c r="BT100" s="97"/>
      <c r="BU100" s="97"/>
      <c r="BV100" s="97"/>
      <c r="BW100" s="97"/>
      <c r="BX100" s="97"/>
      <c r="BY100" s="97"/>
      <c r="BZ100" s="97"/>
      <c r="CA100" s="97"/>
      <c r="CB100" s="97"/>
      <c r="CC100" s="97"/>
      <c r="CD100" s="97"/>
      <c r="CE100" s="97"/>
      <c r="CF100" s="97"/>
      <c r="CG100" s="97"/>
      <c r="CH100" s="97"/>
      <c r="CI100" s="97"/>
      <c r="CJ100" s="97"/>
      <c r="CK100" s="97"/>
      <c r="CL100" s="97"/>
      <c r="CM100" s="97"/>
      <c r="CN100" s="97"/>
      <c r="CO100" s="97"/>
      <c r="CP100" s="97"/>
      <c r="CQ100" s="97"/>
      <c r="CR100" s="97"/>
      <c r="CS100" s="97"/>
      <c r="CT100" s="97"/>
      <c r="CU100" s="97"/>
      <c r="CV100" s="97"/>
      <c r="CW100" s="97"/>
      <c r="CX100" s="97"/>
      <c r="CY100" s="97"/>
      <c r="CZ100" s="97"/>
      <c r="DA100" s="97"/>
      <c r="DB100" s="97"/>
      <c r="DC100" s="97"/>
      <c r="DD100" s="97"/>
      <c r="DE100" s="97"/>
      <c r="DF100" s="97"/>
      <c r="DG100" s="97"/>
      <c r="DH100" s="97"/>
      <c r="DI100" s="97"/>
      <c r="DJ100" s="97"/>
      <c r="DK100" s="97"/>
      <c r="DL100" s="97"/>
      <c r="DM100" s="97"/>
      <c r="DN100" s="97"/>
      <c r="DO100" s="97"/>
      <c r="DP100" s="97"/>
      <c r="DQ100" s="97"/>
      <c r="DR100" s="97"/>
      <c r="DS100" s="97"/>
      <c r="DT100" s="97"/>
      <c r="DU100" s="97"/>
      <c r="DV100" s="97"/>
      <c r="DW100" s="97"/>
      <c r="DX100" s="97"/>
      <c r="DY100" s="97"/>
      <c r="DZ100" s="97"/>
      <c r="EA100" s="97"/>
      <c r="EB100" s="97"/>
      <c r="EC100" s="97"/>
      <c r="ED100" s="97"/>
      <c r="EE100" s="97"/>
      <c r="EF100" s="97"/>
      <c r="EG100" s="97"/>
      <c r="EH100" s="97"/>
      <c r="EI100" s="97"/>
      <c r="EJ100" s="97"/>
      <c r="EK100" s="97"/>
      <c r="EL100" s="97"/>
      <c r="EM100" s="97"/>
      <c r="EN100" s="97"/>
      <c r="EO100" s="97"/>
      <c r="EP100" s="97"/>
      <c r="EQ100" s="97"/>
      <c r="ER100" s="97"/>
      <c r="ES100" s="97"/>
      <c r="ET100" s="97"/>
      <c r="EU100" s="97"/>
      <c r="EV100" s="97"/>
      <c r="EW100" s="97"/>
      <c r="EX100" s="97"/>
      <c r="EY100" s="97"/>
      <c r="EZ100" s="97"/>
      <c r="FA100" s="97"/>
      <c r="FB100" s="97"/>
      <c r="FC100" s="97"/>
      <c r="FD100" s="97"/>
      <c r="FE100" s="97"/>
      <c r="FF100" s="97"/>
      <c r="FG100" s="97"/>
      <c r="FH100" s="97"/>
      <c r="FI100" s="97"/>
      <c r="FJ100" s="97"/>
      <c r="FK100" s="97"/>
      <c r="FL100" s="97"/>
      <c r="FM100" s="97"/>
      <c r="FN100" s="97"/>
      <c r="FO100" s="97"/>
      <c r="FP100" s="97"/>
      <c r="FQ100" s="97"/>
      <c r="FR100" s="97"/>
      <c r="FS100" s="97"/>
      <c r="FT100" s="97"/>
      <c r="FU100" s="97"/>
      <c r="FV100" s="97"/>
      <c r="FW100" s="97"/>
      <c r="FX100" s="97"/>
      <c r="FY100" s="97"/>
      <c r="FZ100" s="97"/>
      <c r="GA100" s="97"/>
      <c r="GB100" s="97"/>
      <c r="GC100" s="97"/>
      <c r="GD100" s="97"/>
      <c r="GE100" s="97"/>
      <c r="GF100" s="97"/>
      <c r="GG100" s="97"/>
      <c r="GH100" s="97"/>
      <c r="GI100" s="97"/>
      <c r="GJ100" s="97"/>
      <c r="GK100" s="97"/>
      <c r="GL100" s="97"/>
      <c r="GM100" s="97"/>
      <c r="GN100" s="97"/>
      <c r="GO100" s="97"/>
      <c r="GP100" s="97"/>
      <c r="GQ100" s="97"/>
      <c r="GR100" s="97"/>
      <c r="GS100" s="97"/>
      <c r="GT100" s="97"/>
      <c r="GU100" s="97"/>
      <c r="GV100" s="97"/>
      <c r="GW100" s="97"/>
      <c r="GX100" s="97"/>
      <c r="GY100" s="97"/>
      <c r="GZ100" s="97"/>
      <c r="HA100" s="97"/>
      <c r="HB100" s="97"/>
      <c r="HC100" s="97"/>
      <c r="HD100" s="97"/>
      <c r="HE100" s="97"/>
      <c r="HF100" s="97"/>
      <c r="HG100" s="97"/>
      <c r="HH100" s="97"/>
      <c r="HI100" s="97"/>
      <c r="HJ100" s="97"/>
      <c r="HK100" s="97"/>
      <c r="HL100" s="97"/>
      <c r="HM100" s="97"/>
      <c r="HN100" s="97"/>
      <c r="HO100" s="97"/>
      <c r="HP100" s="97"/>
      <c r="HQ100" s="97"/>
      <c r="HR100" s="97"/>
      <c r="HS100" s="97"/>
      <c r="HT100" s="97"/>
      <c r="HU100" s="97"/>
      <c r="HV100" s="97"/>
      <c r="HW100" s="97"/>
      <c r="HX100" s="97"/>
      <c r="HY100" s="97"/>
      <c r="HZ100" s="97"/>
      <c r="IA100" s="97"/>
      <c r="IB100" s="97"/>
      <c r="IC100" s="97"/>
      <c r="ID100" s="97"/>
      <c r="IE100" s="97"/>
      <c r="IF100" s="97"/>
      <c r="IG100" s="97"/>
      <c r="IH100" s="97"/>
      <c r="II100" s="97"/>
      <c r="IJ100" s="97"/>
      <c r="IK100" s="97"/>
      <c r="IL100" s="97"/>
      <c r="IM100" s="97"/>
      <c r="IN100" s="97"/>
      <c r="IO100" s="97"/>
      <c r="IP100" s="97"/>
    </row>
    <row r="101" spans="7:250" ht="12.75">
      <c r="G101" s="97"/>
      <c r="H101" s="88"/>
      <c r="I101" s="88"/>
      <c r="J101" s="97"/>
      <c r="K101" s="97"/>
      <c r="L101" s="97"/>
      <c r="M101" s="97"/>
      <c r="N101" s="97"/>
      <c r="O101" s="97"/>
      <c r="P101" s="97"/>
      <c r="Q101" s="97"/>
      <c r="R101" s="97"/>
      <c r="S101" s="97"/>
      <c r="T101" s="97"/>
      <c r="U101" s="97"/>
      <c r="V101" s="97"/>
      <c r="W101" s="97"/>
      <c r="X101" s="97"/>
      <c r="Y101" s="97"/>
      <c r="Z101" s="97"/>
      <c r="AA101" s="97"/>
      <c r="AB101" s="97"/>
      <c r="AC101" s="97"/>
      <c r="AD101" s="97"/>
      <c r="AE101" s="97"/>
      <c r="AF101" s="97"/>
      <c r="AG101" s="97"/>
      <c r="AH101" s="97"/>
      <c r="AI101" s="97"/>
      <c r="AJ101" s="97"/>
      <c r="AK101" s="97"/>
      <c r="AL101" s="97"/>
      <c r="AM101" s="97"/>
      <c r="AN101" s="97"/>
      <c r="AO101" s="97"/>
      <c r="AP101" s="97"/>
      <c r="AQ101" s="97"/>
      <c r="AR101" s="97"/>
      <c r="AS101" s="97"/>
      <c r="AT101" s="97"/>
      <c r="AU101" s="97"/>
      <c r="AV101" s="97"/>
      <c r="AW101" s="97"/>
      <c r="AX101" s="97"/>
      <c r="AY101" s="97"/>
      <c r="AZ101" s="97"/>
      <c r="BA101" s="97"/>
      <c r="BB101" s="97"/>
      <c r="BC101" s="97"/>
      <c r="BD101" s="97"/>
      <c r="BE101" s="97"/>
      <c r="BF101" s="97"/>
      <c r="BG101" s="97"/>
      <c r="BH101" s="97"/>
      <c r="BI101" s="97"/>
      <c r="BJ101" s="97"/>
      <c r="BK101" s="97"/>
      <c r="BL101" s="97"/>
      <c r="BM101" s="97"/>
      <c r="BN101" s="97"/>
      <c r="BO101" s="97"/>
      <c r="BP101" s="97"/>
      <c r="BQ101" s="97"/>
      <c r="BR101" s="97"/>
      <c r="BS101" s="97"/>
      <c r="BT101" s="97"/>
      <c r="BU101" s="97"/>
      <c r="BV101" s="97"/>
      <c r="BW101" s="97"/>
      <c r="BX101" s="97"/>
      <c r="BY101" s="97"/>
      <c r="BZ101" s="97"/>
      <c r="CA101" s="97"/>
      <c r="CB101" s="97"/>
      <c r="CC101" s="97"/>
      <c r="CD101" s="97"/>
      <c r="CE101" s="97"/>
      <c r="CF101" s="97"/>
      <c r="CG101" s="97"/>
      <c r="CH101" s="97"/>
      <c r="CI101" s="97"/>
      <c r="CJ101" s="97"/>
      <c r="CK101" s="97"/>
      <c r="CL101" s="97"/>
      <c r="CM101" s="97"/>
      <c r="CN101" s="97"/>
      <c r="CO101" s="97"/>
      <c r="CP101" s="97"/>
      <c r="CQ101" s="97"/>
      <c r="CR101" s="97"/>
      <c r="CS101" s="97"/>
      <c r="CT101" s="97"/>
      <c r="CU101" s="97"/>
      <c r="CV101" s="97"/>
      <c r="CW101" s="97"/>
      <c r="CX101" s="97"/>
      <c r="CY101" s="97"/>
      <c r="CZ101" s="97"/>
      <c r="DA101" s="97"/>
      <c r="DB101" s="97"/>
      <c r="DC101" s="97"/>
      <c r="DD101" s="97"/>
      <c r="DE101" s="97"/>
      <c r="DF101" s="97"/>
      <c r="DG101" s="97"/>
      <c r="DH101" s="97"/>
      <c r="DI101" s="97"/>
      <c r="DJ101" s="97"/>
      <c r="DK101" s="97"/>
      <c r="DL101" s="97"/>
      <c r="DM101" s="97"/>
      <c r="DN101" s="97"/>
      <c r="DO101" s="97"/>
      <c r="DP101" s="97"/>
      <c r="DQ101" s="97"/>
      <c r="DR101" s="97"/>
      <c r="DS101" s="97"/>
      <c r="DT101" s="97"/>
      <c r="DU101" s="97"/>
      <c r="DV101" s="97"/>
      <c r="DW101" s="97"/>
      <c r="DX101" s="97"/>
      <c r="DY101" s="97"/>
      <c r="DZ101" s="97"/>
      <c r="EA101" s="97"/>
      <c r="EB101" s="97"/>
      <c r="EC101" s="97"/>
      <c r="ED101" s="97"/>
      <c r="EE101" s="97"/>
      <c r="EF101" s="97"/>
      <c r="EG101" s="97"/>
      <c r="EH101" s="97"/>
      <c r="EI101" s="97"/>
      <c r="EJ101" s="97"/>
      <c r="EK101" s="97"/>
      <c r="EL101" s="97"/>
      <c r="EM101" s="97"/>
      <c r="EN101" s="97"/>
      <c r="EO101" s="97"/>
      <c r="EP101" s="97"/>
      <c r="EQ101" s="97"/>
      <c r="ER101" s="97"/>
      <c r="ES101" s="97"/>
      <c r="ET101" s="97"/>
      <c r="EU101" s="97"/>
      <c r="EV101" s="97"/>
      <c r="EW101" s="97"/>
      <c r="EX101" s="97"/>
      <c r="EY101" s="97"/>
      <c r="EZ101" s="97"/>
      <c r="FA101" s="97"/>
      <c r="FB101" s="97"/>
      <c r="FC101" s="97"/>
      <c r="FD101" s="97"/>
      <c r="FE101" s="97"/>
      <c r="FF101" s="97"/>
      <c r="FG101" s="97"/>
      <c r="FH101" s="97"/>
      <c r="FI101" s="97"/>
      <c r="FJ101" s="97"/>
      <c r="FK101" s="97"/>
      <c r="FL101" s="97"/>
      <c r="FM101" s="97"/>
      <c r="FN101" s="97"/>
      <c r="FO101" s="97"/>
      <c r="FP101" s="97"/>
      <c r="FQ101" s="97"/>
      <c r="FR101" s="97"/>
      <c r="FS101" s="97"/>
      <c r="FT101" s="97"/>
      <c r="FU101" s="97"/>
      <c r="FV101" s="97"/>
      <c r="FW101" s="97"/>
      <c r="FX101" s="97"/>
      <c r="FY101" s="97"/>
      <c r="FZ101" s="97"/>
      <c r="GA101" s="97"/>
      <c r="GB101" s="97"/>
      <c r="GC101" s="97"/>
      <c r="GD101" s="97"/>
      <c r="GE101" s="97"/>
      <c r="GF101" s="97"/>
      <c r="GG101" s="97"/>
      <c r="GH101" s="97"/>
      <c r="GI101" s="97"/>
      <c r="GJ101" s="97"/>
      <c r="GK101" s="97"/>
      <c r="GL101" s="97"/>
      <c r="GM101" s="97"/>
      <c r="GN101" s="97"/>
      <c r="GO101" s="97"/>
      <c r="GP101" s="97"/>
      <c r="GQ101" s="97"/>
      <c r="GR101" s="97"/>
      <c r="GS101" s="97"/>
      <c r="GT101" s="97"/>
      <c r="GU101" s="97"/>
      <c r="GV101" s="97"/>
      <c r="GW101" s="97"/>
      <c r="GX101" s="97"/>
      <c r="GY101" s="97"/>
      <c r="GZ101" s="97"/>
      <c r="HA101" s="97"/>
      <c r="HB101" s="97"/>
      <c r="HC101" s="97"/>
      <c r="HD101" s="97"/>
      <c r="HE101" s="97"/>
      <c r="HF101" s="97"/>
      <c r="HG101" s="97"/>
      <c r="HH101" s="97"/>
      <c r="HI101" s="97"/>
      <c r="HJ101" s="97"/>
      <c r="HK101" s="97"/>
      <c r="HL101" s="97"/>
      <c r="HM101" s="97"/>
      <c r="HN101" s="97"/>
      <c r="HO101" s="97"/>
      <c r="HP101" s="97"/>
      <c r="HQ101" s="97"/>
      <c r="HR101" s="97"/>
      <c r="HS101" s="97"/>
      <c r="HT101" s="97"/>
      <c r="HU101" s="97"/>
      <c r="HV101" s="97"/>
      <c r="HW101" s="97"/>
      <c r="HX101" s="97"/>
      <c r="HY101" s="97"/>
      <c r="HZ101" s="97"/>
      <c r="IA101" s="97"/>
      <c r="IB101" s="97"/>
      <c r="IC101" s="97"/>
      <c r="ID101" s="97"/>
      <c r="IE101" s="97"/>
      <c r="IF101" s="97"/>
      <c r="IG101" s="97"/>
      <c r="IH101" s="97"/>
      <c r="II101" s="97"/>
      <c r="IJ101" s="97"/>
      <c r="IK101" s="97"/>
      <c r="IL101" s="97"/>
      <c r="IM101" s="97"/>
      <c r="IN101" s="97"/>
      <c r="IO101" s="97"/>
      <c r="IP101" s="97"/>
    </row>
    <row r="102" spans="7:250" ht="12.75">
      <c r="G102" s="97"/>
      <c r="H102" s="88"/>
      <c r="I102" s="88"/>
      <c r="J102" s="97"/>
      <c r="K102" s="97"/>
      <c r="L102" s="97"/>
      <c r="M102" s="97"/>
      <c r="N102" s="97"/>
      <c r="O102" s="97"/>
      <c r="P102" s="97"/>
      <c r="Q102" s="97"/>
      <c r="R102" s="97"/>
      <c r="S102" s="97"/>
      <c r="T102" s="97"/>
      <c r="U102" s="97"/>
      <c r="V102" s="97"/>
      <c r="W102" s="97"/>
      <c r="X102" s="97"/>
      <c r="Y102" s="97"/>
      <c r="Z102" s="97"/>
      <c r="AA102" s="97"/>
      <c r="AB102" s="97"/>
      <c r="AC102" s="97"/>
      <c r="AD102" s="97"/>
      <c r="AE102" s="97"/>
      <c r="AF102" s="97"/>
      <c r="AG102" s="97"/>
      <c r="AH102" s="97"/>
      <c r="AI102" s="97"/>
      <c r="AJ102" s="97"/>
      <c r="AK102" s="97"/>
      <c r="AL102" s="97"/>
      <c r="AM102" s="97"/>
      <c r="AN102" s="97"/>
      <c r="AO102" s="97"/>
      <c r="AP102" s="97"/>
      <c r="AQ102" s="97"/>
      <c r="AR102" s="97"/>
      <c r="AS102" s="97"/>
      <c r="AT102" s="97"/>
      <c r="AU102" s="97"/>
      <c r="AV102" s="97"/>
      <c r="AW102" s="97"/>
      <c r="AX102" s="97"/>
      <c r="AY102" s="97"/>
      <c r="AZ102" s="97"/>
      <c r="BA102" s="97"/>
      <c r="BB102" s="97"/>
      <c r="BC102" s="97"/>
      <c r="BD102" s="97"/>
      <c r="BE102" s="97"/>
      <c r="BF102" s="97"/>
      <c r="BG102" s="97"/>
      <c r="BH102" s="97"/>
      <c r="BI102" s="97"/>
      <c r="BJ102" s="97"/>
      <c r="BK102" s="97"/>
      <c r="BL102" s="97"/>
      <c r="BM102" s="97"/>
      <c r="BN102" s="97"/>
      <c r="BO102" s="97"/>
      <c r="BP102" s="97"/>
      <c r="BQ102" s="97"/>
      <c r="BR102" s="97"/>
      <c r="BS102" s="97"/>
      <c r="BT102" s="97"/>
      <c r="BU102" s="97"/>
      <c r="BV102" s="97"/>
      <c r="BW102" s="97"/>
      <c r="BX102" s="97"/>
      <c r="BY102" s="97"/>
      <c r="BZ102" s="97"/>
      <c r="CA102" s="97"/>
      <c r="CB102" s="97"/>
      <c r="CC102" s="97"/>
      <c r="CD102" s="97"/>
      <c r="CE102" s="97"/>
      <c r="CF102" s="97"/>
      <c r="CG102" s="97"/>
      <c r="CH102" s="97"/>
      <c r="CI102" s="97"/>
      <c r="CJ102" s="97"/>
      <c r="CK102" s="97"/>
      <c r="CL102" s="97"/>
      <c r="CM102" s="97"/>
      <c r="CN102" s="97"/>
      <c r="CO102" s="97"/>
      <c r="CP102" s="97"/>
      <c r="CQ102" s="97"/>
      <c r="CR102" s="97"/>
      <c r="CS102" s="97"/>
      <c r="CT102" s="97"/>
      <c r="CU102" s="97"/>
      <c r="CV102" s="97"/>
      <c r="CW102" s="97"/>
      <c r="CX102" s="97"/>
      <c r="CY102" s="97"/>
      <c r="CZ102" s="97"/>
      <c r="DA102" s="97"/>
      <c r="DB102" s="97"/>
      <c r="DC102" s="97"/>
      <c r="DD102" s="97"/>
      <c r="DE102" s="97"/>
      <c r="DF102" s="97"/>
      <c r="DG102" s="97"/>
      <c r="DH102" s="97"/>
      <c r="DI102" s="97"/>
      <c r="DJ102" s="97"/>
      <c r="DK102" s="97"/>
      <c r="DL102" s="97"/>
      <c r="DM102" s="97"/>
      <c r="DN102" s="97"/>
      <c r="DO102" s="97"/>
      <c r="DP102" s="97"/>
      <c r="DQ102" s="97"/>
      <c r="DR102" s="97"/>
      <c r="DS102" s="97"/>
      <c r="DT102" s="97"/>
      <c r="DU102" s="97"/>
      <c r="DV102" s="97"/>
      <c r="DW102" s="97"/>
      <c r="DX102" s="97"/>
      <c r="DY102" s="97"/>
      <c r="DZ102" s="97"/>
      <c r="EA102" s="97"/>
      <c r="EB102" s="97"/>
      <c r="EC102" s="97"/>
      <c r="ED102" s="97"/>
      <c r="EE102" s="97"/>
      <c r="EF102" s="97"/>
      <c r="EG102" s="97"/>
      <c r="EH102" s="97"/>
      <c r="EI102" s="97"/>
      <c r="EJ102" s="97"/>
      <c r="EK102" s="97"/>
      <c r="EL102" s="97"/>
      <c r="EM102" s="97"/>
      <c r="EN102" s="97"/>
      <c r="EO102" s="97"/>
      <c r="EP102" s="97"/>
      <c r="EQ102" s="97"/>
      <c r="ER102" s="97"/>
      <c r="ES102" s="97"/>
      <c r="ET102" s="97"/>
      <c r="EU102" s="97"/>
      <c r="EV102" s="97"/>
      <c r="EW102" s="97"/>
      <c r="EX102" s="97"/>
      <c r="EY102" s="97"/>
      <c r="EZ102" s="97"/>
      <c r="FA102" s="97"/>
      <c r="FB102" s="97"/>
      <c r="FC102" s="97"/>
      <c r="FD102" s="97"/>
      <c r="FE102" s="97"/>
      <c r="FF102" s="97"/>
      <c r="FG102" s="97"/>
      <c r="FH102" s="97"/>
      <c r="FI102" s="97"/>
      <c r="FJ102" s="97"/>
      <c r="FK102" s="97"/>
      <c r="FL102" s="97"/>
      <c r="FM102" s="97"/>
      <c r="FN102" s="97"/>
      <c r="FO102" s="97"/>
      <c r="FP102" s="97"/>
      <c r="FQ102" s="97"/>
      <c r="FR102" s="97"/>
      <c r="FS102" s="97"/>
      <c r="FT102" s="97"/>
      <c r="FU102" s="97"/>
      <c r="FV102" s="97"/>
      <c r="FW102" s="97"/>
      <c r="FX102" s="97"/>
      <c r="FY102" s="97"/>
      <c r="FZ102" s="97"/>
      <c r="GA102" s="97"/>
      <c r="GB102" s="97"/>
      <c r="GC102" s="97"/>
      <c r="GD102" s="97"/>
      <c r="GE102" s="97"/>
      <c r="GF102" s="97"/>
      <c r="GG102" s="97"/>
      <c r="GH102" s="97"/>
      <c r="GI102" s="97"/>
      <c r="GJ102" s="97"/>
      <c r="GK102" s="97"/>
      <c r="GL102" s="97"/>
      <c r="GM102" s="97"/>
      <c r="GN102" s="97"/>
      <c r="GO102" s="97"/>
      <c r="GP102" s="97"/>
      <c r="GQ102" s="97"/>
      <c r="GR102" s="97"/>
      <c r="GS102" s="97"/>
      <c r="GT102" s="97"/>
      <c r="GU102" s="97"/>
      <c r="GV102" s="97"/>
      <c r="GW102" s="97"/>
      <c r="GX102" s="97"/>
      <c r="GY102" s="97"/>
      <c r="GZ102" s="97"/>
      <c r="HA102" s="97"/>
      <c r="HB102" s="97"/>
      <c r="HC102" s="97"/>
      <c r="HD102" s="97"/>
      <c r="HE102" s="97"/>
      <c r="HF102" s="97"/>
      <c r="HG102" s="97"/>
      <c r="HH102" s="97"/>
      <c r="HI102" s="97"/>
      <c r="HJ102" s="97"/>
      <c r="HK102" s="97"/>
      <c r="HL102" s="97"/>
      <c r="HM102" s="97"/>
      <c r="HN102" s="97"/>
      <c r="HO102" s="97"/>
      <c r="HP102" s="97"/>
      <c r="HQ102" s="97"/>
      <c r="HR102" s="97"/>
      <c r="HS102" s="97"/>
      <c r="HT102" s="97"/>
      <c r="HU102" s="97"/>
      <c r="HV102" s="97"/>
      <c r="HW102" s="97"/>
      <c r="HX102" s="97"/>
      <c r="HY102" s="97"/>
      <c r="HZ102" s="97"/>
      <c r="IA102" s="97"/>
      <c r="IB102" s="97"/>
      <c r="IC102" s="97"/>
      <c r="ID102" s="97"/>
      <c r="IE102" s="97"/>
      <c r="IF102" s="97"/>
      <c r="IG102" s="97"/>
      <c r="IH102" s="97"/>
      <c r="II102" s="97"/>
      <c r="IJ102" s="97"/>
      <c r="IK102" s="97"/>
      <c r="IL102" s="97"/>
      <c r="IM102" s="97"/>
      <c r="IN102" s="97"/>
      <c r="IO102" s="97"/>
      <c r="IP102" s="97"/>
    </row>
    <row r="103" spans="7:250" ht="12.75">
      <c r="G103" s="97"/>
      <c r="H103" s="88"/>
      <c r="I103" s="88"/>
      <c r="J103" s="97"/>
      <c r="K103" s="97"/>
      <c r="L103" s="97"/>
      <c r="M103" s="97"/>
      <c r="N103" s="97"/>
      <c r="O103" s="97"/>
      <c r="P103" s="97"/>
      <c r="Q103" s="97"/>
      <c r="R103" s="97"/>
      <c r="S103" s="97"/>
      <c r="T103" s="97"/>
      <c r="U103" s="97"/>
      <c r="V103" s="97"/>
      <c r="W103" s="97"/>
      <c r="X103" s="97"/>
      <c r="Y103" s="97"/>
      <c r="Z103" s="97"/>
      <c r="AA103" s="97"/>
      <c r="AB103" s="97"/>
      <c r="AC103" s="97"/>
      <c r="AD103" s="97"/>
      <c r="AE103" s="97"/>
      <c r="AF103" s="97"/>
      <c r="AG103" s="97"/>
      <c r="AH103" s="97"/>
      <c r="AI103" s="97"/>
      <c r="AJ103" s="97"/>
      <c r="AK103" s="97"/>
      <c r="AL103" s="97"/>
      <c r="AM103" s="97"/>
      <c r="AN103" s="97"/>
      <c r="AO103" s="97"/>
      <c r="AP103" s="97"/>
      <c r="AQ103" s="97"/>
      <c r="AR103" s="97"/>
      <c r="AS103" s="97"/>
      <c r="AT103" s="97"/>
      <c r="AU103" s="97"/>
      <c r="AV103" s="97"/>
      <c r="AW103" s="97"/>
      <c r="AX103" s="97"/>
      <c r="AY103" s="97"/>
      <c r="AZ103" s="97"/>
      <c r="BA103" s="97"/>
      <c r="BB103" s="97"/>
      <c r="BC103" s="97"/>
      <c r="BD103" s="97"/>
      <c r="BE103" s="97"/>
      <c r="BF103" s="97"/>
      <c r="BG103" s="97"/>
      <c r="BH103" s="97"/>
      <c r="BI103" s="97"/>
      <c r="BJ103" s="97"/>
      <c r="BK103" s="97"/>
      <c r="BL103" s="97"/>
      <c r="BM103" s="97"/>
      <c r="BN103" s="97"/>
      <c r="BO103" s="97"/>
      <c r="BP103" s="97"/>
      <c r="BQ103" s="97"/>
      <c r="BR103" s="97"/>
      <c r="BS103" s="97"/>
      <c r="BT103" s="97"/>
      <c r="BU103" s="97"/>
      <c r="BV103" s="97"/>
      <c r="BW103" s="97"/>
      <c r="BX103" s="97"/>
      <c r="BY103" s="97"/>
      <c r="BZ103" s="97"/>
      <c r="CA103" s="97"/>
      <c r="CB103" s="97"/>
      <c r="CC103" s="97"/>
      <c r="CD103" s="97"/>
      <c r="CE103" s="97"/>
      <c r="CF103" s="97"/>
      <c r="CG103" s="97"/>
      <c r="CH103" s="97"/>
      <c r="CI103" s="97"/>
      <c r="CJ103" s="97"/>
      <c r="CK103" s="97"/>
      <c r="CL103" s="97"/>
      <c r="CM103" s="97"/>
      <c r="CN103" s="97"/>
      <c r="CO103" s="97"/>
      <c r="CP103" s="97"/>
      <c r="CQ103" s="97"/>
      <c r="CR103" s="97"/>
      <c r="CS103" s="97"/>
      <c r="CT103" s="97"/>
      <c r="CU103" s="97"/>
      <c r="CV103" s="97"/>
      <c r="CW103" s="97"/>
      <c r="CX103" s="97"/>
      <c r="CY103" s="97"/>
      <c r="CZ103" s="97"/>
      <c r="DA103" s="97"/>
      <c r="DB103" s="97"/>
      <c r="DC103" s="97"/>
      <c r="DD103" s="97"/>
      <c r="DE103" s="97"/>
      <c r="DF103" s="97"/>
      <c r="DG103" s="97"/>
      <c r="DH103" s="97"/>
      <c r="DI103" s="97"/>
      <c r="DJ103" s="97"/>
      <c r="DK103" s="97"/>
      <c r="DL103" s="97"/>
      <c r="DM103" s="97"/>
      <c r="DN103" s="97"/>
      <c r="DO103" s="97"/>
      <c r="DP103" s="97"/>
      <c r="DQ103" s="97"/>
      <c r="DR103" s="97"/>
      <c r="DS103" s="97"/>
      <c r="DT103" s="97"/>
      <c r="DU103" s="97"/>
      <c r="DV103" s="97"/>
      <c r="DW103" s="97"/>
      <c r="DX103" s="97"/>
      <c r="DY103" s="97"/>
      <c r="DZ103" s="97"/>
      <c r="EA103" s="97"/>
      <c r="EB103" s="97"/>
      <c r="EC103" s="97"/>
      <c r="ED103" s="97"/>
      <c r="EE103" s="97"/>
      <c r="EF103" s="97"/>
      <c r="EG103" s="97"/>
      <c r="EH103" s="97"/>
      <c r="EI103" s="97"/>
      <c r="EJ103" s="97"/>
      <c r="EK103" s="97"/>
      <c r="EL103" s="97"/>
      <c r="EM103" s="97"/>
      <c r="EN103" s="97"/>
      <c r="EO103" s="97"/>
      <c r="EP103" s="97"/>
      <c r="EQ103" s="97"/>
      <c r="ER103" s="97"/>
      <c r="ES103" s="97"/>
      <c r="ET103" s="97"/>
      <c r="EU103" s="97"/>
      <c r="EV103" s="97"/>
      <c r="EW103" s="97"/>
      <c r="EX103" s="97"/>
      <c r="EY103" s="97"/>
      <c r="EZ103" s="97"/>
      <c r="FA103" s="97"/>
      <c r="FB103" s="97"/>
      <c r="FC103" s="97"/>
      <c r="FD103" s="97"/>
      <c r="FE103" s="97"/>
      <c r="FF103" s="97"/>
      <c r="FG103" s="97"/>
      <c r="FH103" s="97"/>
      <c r="FI103" s="97"/>
      <c r="FJ103" s="97"/>
      <c r="FK103" s="97"/>
      <c r="FL103" s="97"/>
      <c r="FM103" s="97"/>
      <c r="FN103" s="97"/>
      <c r="FO103" s="97"/>
      <c r="FP103" s="97"/>
      <c r="FQ103" s="97"/>
      <c r="FR103" s="97"/>
      <c r="FS103" s="97"/>
      <c r="FT103" s="97"/>
      <c r="FU103" s="97"/>
      <c r="FV103" s="97"/>
      <c r="FW103" s="97"/>
      <c r="FX103" s="97"/>
      <c r="FY103" s="97"/>
      <c r="FZ103" s="97"/>
      <c r="GA103" s="97"/>
      <c r="GB103" s="97"/>
      <c r="GC103" s="97"/>
      <c r="GD103" s="97"/>
      <c r="GE103" s="97"/>
      <c r="GF103" s="97"/>
      <c r="GG103" s="97"/>
      <c r="GH103" s="97"/>
      <c r="GI103" s="97"/>
      <c r="GJ103" s="97"/>
      <c r="GK103" s="97"/>
      <c r="GL103" s="97"/>
      <c r="GM103" s="97"/>
      <c r="GN103" s="97"/>
      <c r="GO103" s="97"/>
      <c r="GP103" s="97"/>
      <c r="GQ103" s="97"/>
      <c r="GR103" s="97"/>
      <c r="GS103" s="97"/>
      <c r="GT103" s="97"/>
      <c r="GU103" s="97"/>
      <c r="GV103" s="97"/>
      <c r="GW103" s="97"/>
      <c r="GX103" s="97"/>
      <c r="GY103" s="97"/>
      <c r="GZ103" s="97"/>
      <c r="HA103" s="97"/>
      <c r="HB103" s="97"/>
      <c r="HC103" s="97"/>
      <c r="HD103" s="97"/>
      <c r="HE103" s="97"/>
      <c r="HF103" s="97"/>
      <c r="HG103" s="97"/>
      <c r="HH103" s="97"/>
      <c r="HI103" s="97"/>
      <c r="HJ103" s="97"/>
      <c r="HK103" s="97"/>
      <c r="HL103" s="97"/>
      <c r="HM103" s="97"/>
      <c r="HN103" s="97"/>
      <c r="HO103" s="97"/>
      <c r="HP103" s="97"/>
      <c r="HQ103" s="97"/>
      <c r="HR103" s="97"/>
      <c r="HS103" s="97"/>
      <c r="HT103" s="97"/>
      <c r="HU103" s="97"/>
      <c r="HV103" s="97"/>
      <c r="HW103" s="97"/>
      <c r="HX103" s="97"/>
      <c r="HY103" s="97"/>
      <c r="HZ103" s="97"/>
      <c r="IA103" s="97"/>
      <c r="IB103" s="97"/>
      <c r="IC103" s="97"/>
      <c r="ID103" s="97"/>
      <c r="IE103" s="97"/>
      <c r="IF103" s="97"/>
      <c r="IG103" s="97"/>
      <c r="IH103" s="97"/>
      <c r="II103" s="97"/>
      <c r="IJ103" s="97"/>
      <c r="IK103" s="97"/>
      <c r="IL103" s="97"/>
      <c r="IM103" s="97"/>
      <c r="IN103" s="97"/>
      <c r="IO103" s="97"/>
      <c r="IP103" s="97"/>
    </row>
    <row r="104" spans="7:250" ht="12.75">
      <c r="G104" s="97"/>
      <c r="H104" s="88"/>
      <c r="I104" s="88"/>
      <c r="J104" s="97"/>
      <c r="K104" s="97"/>
      <c r="L104" s="97"/>
      <c r="M104" s="97"/>
      <c r="N104" s="97"/>
      <c r="O104" s="97"/>
      <c r="P104" s="97"/>
      <c r="Q104" s="97"/>
      <c r="R104" s="97"/>
      <c r="S104" s="97"/>
      <c r="T104" s="97"/>
      <c r="U104" s="97"/>
      <c r="V104" s="97"/>
      <c r="W104" s="97"/>
      <c r="X104" s="97"/>
      <c r="Y104" s="97"/>
      <c r="Z104" s="97"/>
      <c r="AA104" s="97"/>
      <c r="AB104" s="97"/>
      <c r="AC104" s="97"/>
      <c r="AD104" s="97"/>
      <c r="AE104" s="97"/>
      <c r="AF104" s="97"/>
      <c r="AG104" s="97"/>
      <c r="AH104" s="97"/>
      <c r="AI104" s="97"/>
      <c r="AJ104" s="97"/>
      <c r="AK104" s="97"/>
      <c r="AL104" s="97"/>
      <c r="AM104" s="97"/>
      <c r="AN104" s="97"/>
      <c r="AO104" s="97"/>
      <c r="AP104" s="97"/>
      <c r="AQ104" s="97"/>
      <c r="AR104" s="97"/>
      <c r="AS104" s="97"/>
      <c r="AT104" s="97"/>
      <c r="AU104" s="97"/>
      <c r="AV104" s="97"/>
      <c r="AW104" s="97"/>
      <c r="AX104" s="97"/>
      <c r="AY104" s="97"/>
      <c r="AZ104" s="97"/>
      <c r="BA104" s="97"/>
      <c r="BB104" s="97"/>
      <c r="BC104" s="97"/>
      <c r="BD104" s="97"/>
      <c r="BE104" s="97"/>
      <c r="BF104" s="97"/>
      <c r="BG104" s="97"/>
      <c r="BH104" s="97"/>
      <c r="BI104" s="97"/>
      <c r="BJ104" s="97"/>
      <c r="BK104" s="97"/>
      <c r="BL104" s="97"/>
      <c r="BM104" s="97"/>
      <c r="BN104" s="97"/>
      <c r="BO104" s="97"/>
      <c r="BP104" s="97"/>
      <c r="BQ104" s="97"/>
      <c r="BR104" s="97"/>
      <c r="BS104" s="97"/>
      <c r="BT104" s="97"/>
      <c r="BU104" s="97"/>
      <c r="BV104" s="97"/>
      <c r="BW104" s="97"/>
      <c r="BX104" s="97"/>
      <c r="BY104" s="97"/>
      <c r="BZ104" s="97"/>
      <c r="CA104" s="97"/>
      <c r="CB104" s="97"/>
      <c r="CC104" s="97"/>
      <c r="CD104" s="97"/>
      <c r="CE104" s="97"/>
      <c r="CF104" s="97"/>
      <c r="CG104" s="97"/>
      <c r="CH104" s="97"/>
      <c r="CI104" s="97"/>
      <c r="CJ104" s="97"/>
      <c r="CK104" s="97"/>
      <c r="CL104" s="97"/>
      <c r="CM104" s="97"/>
      <c r="CN104" s="97"/>
      <c r="CO104" s="97"/>
      <c r="CP104" s="97"/>
      <c r="CQ104" s="97"/>
      <c r="CR104" s="97"/>
      <c r="CS104" s="97"/>
      <c r="CT104" s="97"/>
      <c r="CU104" s="97"/>
      <c r="CV104" s="97"/>
      <c r="CW104" s="97"/>
      <c r="CX104" s="97"/>
      <c r="CY104" s="97"/>
      <c r="CZ104" s="97"/>
      <c r="DA104" s="97"/>
      <c r="DB104" s="97"/>
      <c r="DC104" s="97"/>
      <c r="DD104" s="97"/>
      <c r="DE104" s="97"/>
      <c r="DF104" s="97"/>
      <c r="DG104" s="97"/>
      <c r="DH104" s="97"/>
      <c r="DI104" s="97"/>
      <c r="DJ104" s="97"/>
      <c r="DK104" s="97"/>
      <c r="DL104" s="97"/>
      <c r="DM104" s="97"/>
      <c r="DN104" s="97"/>
      <c r="DO104" s="97"/>
      <c r="DP104" s="97"/>
      <c r="DQ104" s="97"/>
      <c r="DR104" s="97"/>
      <c r="DS104" s="97"/>
      <c r="DT104" s="97"/>
      <c r="DU104" s="97"/>
      <c r="DV104" s="97"/>
      <c r="DW104" s="97"/>
      <c r="DX104" s="97"/>
      <c r="DY104" s="97"/>
      <c r="DZ104" s="97"/>
      <c r="EA104" s="97"/>
      <c r="EB104" s="97"/>
      <c r="EC104" s="97"/>
      <c r="ED104" s="97"/>
      <c r="EE104" s="97"/>
      <c r="EF104" s="97"/>
      <c r="EG104" s="97"/>
      <c r="EH104" s="97"/>
      <c r="EI104" s="97"/>
      <c r="EJ104" s="97"/>
      <c r="EK104" s="97"/>
      <c r="EL104" s="97"/>
      <c r="EM104" s="97"/>
      <c r="EN104" s="97"/>
      <c r="EO104" s="97"/>
      <c r="EP104" s="97"/>
      <c r="EQ104" s="97"/>
      <c r="ER104" s="97"/>
      <c r="ES104" s="97"/>
      <c r="ET104" s="97"/>
      <c r="EU104" s="97"/>
      <c r="EV104" s="97"/>
      <c r="EW104" s="97"/>
      <c r="EX104" s="97"/>
      <c r="EY104" s="97"/>
      <c r="EZ104" s="97"/>
      <c r="FA104" s="97"/>
      <c r="FB104" s="97"/>
      <c r="FC104" s="97"/>
      <c r="FD104" s="97"/>
      <c r="FE104" s="97"/>
      <c r="FF104" s="97"/>
      <c r="FG104" s="97"/>
      <c r="FH104" s="97"/>
      <c r="FI104" s="97"/>
      <c r="FJ104" s="97"/>
      <c r="FK104" s="97"/>
      <c r="FL104" s="97"/>
      <c r="FM104" s="97"/>
      <c r="FN104" s="97"/>
      <c r="FO104" s="97"/>
      <c r="FP104" s="97"/>
      <c r="FQ104" s="97"/>
      <c r="FR104" s="97"/>
      <c r="FS104" s="97"/>
      <c r="FT104" s="97"/>
      <c r="FU104" s="97"/>
      <c r="FV104" s="97"/>
      <c r="FW104" s="97"/>
      <c r="FX104" s="97"/>
      <c r="FY104" s="97"/>
      <c r="FZ104" s="97"/>
      <c r="GA104" s="97"/>
      <c r="GB104" s="97"/>
      <c r="GC104" s="97"/>
      <c r="GD104" s="97"/>
      <c r="GE104" s="97"/>
      <c r="GF104" s="97"/>
      <c r="GG104" s="97"/>
      <c r="GH104" s="97"/>
      <c r="GI104" s="97"/>
      <c r="GJ104" s="97"/>
      <c r="GK104" s="97"/>
      <c r="GL104" s="97"/>
      <c r="GM104" s="97"/>
      <c r="GN104" s="97"/>
      <c r="GO104" s="97"/>
      <c r="GP104" s="97"/>
      <c r="GQ104" s="97"/>
      <c r="GR104" s="97"/>
      <c r="GS104" s="97"/>
      <c r="GT104" s="97"/>
      <c r="GU104" s="97"/>
      <c r="GV104" s="97"/>
      <c r="GW104" s="97"/>
      <c r="GX104" s="97"/>
      <c r="GY104" s="97"/>
      <c r="GZ104" s="97"/>
      <c r="HA104" s="97"/>
      <c r="HB104" s="97"/>
      <c r="HC104" s="97"/>
      <c r="HD104" s="97"/>
      <c r="HE104" s="97"/>
      <c r="HF104" s="97"/>
      <c r="HG104" s="97"/>
      <c r="HH104" s="97"/>
      <c r="HI104" s="97"/>
      <c r="HJ104" s="97"/>
      <c r="HK104" s="97"/>
      <c r="HL104" s="97"/>
      <c r="HM104" s="97"/>
      <c r="HN104" s="97"/>
      <c r="HO104" s="97"/>
      <c r="HP104" s="97"/>
      <c r="HQ104" s="97"/>
      <c r="HR104" s="97"/>
      <c r="HS104" s="97"/>
      <c r="HT104" s="97"/>
      <c r="HU104" s="97"/>
      <c r="HV104" s="97"/>
      <c r="HW104" s="97"/>
      <c r="HX104" s="97"/>
      <c r="HY104" s="97"/>
      <c r="HZ104" s="97"/>
      <c r="IA104" s="97"/>
      <c r="IB104" s="97"/>
      <c r="IC104" s="97"/>
      <c r="ID104" s="97"/>
      <c r="IE104" s="97"/>
      <c r="IF104" s="97"/>
      <c r="IG104" s="97"/>
      <c r="IH104" s="97"/>
      <c r="II104" s="97"/>
      <c r="IJ104" s="97"/>
      <c r="IK104" s="97"/>
      <c r="IL104" s="97"/>
      <c r="IM104" s="97"/>
      <c r="IN104" s="97"/>
      <c r="IO104" s="97"/>
      <c r="IP104" s="97"/>
    </row>
    <row r="105" spans="7:250" ht="12.75">
      <c r="G105" s="97"/>
      <c r="H105" s="88"/>
      <c r="I105" s="88"/>
      <c r="J105" s="97"/>
      <c r="K105" s="97"/>
      <c r="L105" s="97"/>
      <c r="M105" s="97"/>
      <c r="N105" s="97"/>
      <c r="O105" s="97"/>
      <c r="P105" s="97"/>
      <c r="Q105" s="97"/>
      <c r="R105" s="97"/>
      <c r="S105" s="97"/>
      <c r="T105" s="97"/>
      <c r="U105" s="97"/>
      <c r="V105" s="97"/>
      <c r="W105" s="97"/>
      <c r="X105" s="97"/>
      <c r="Y105" s="97"/>
      <c r="Z105" s="97"/>
      <c r="AA105" s="97"/>
      <c r="AB105" s="97"/>
      <c r="AC105" s="97"/>
      <c r="AD105" s="97"/>
      <c r="AE105" s="97"/>
      <c r="AF105" s="97"/>
      <c r="AG105" s="97"/>
      <c r="AH105" s="97"/>
      <c r="AI105" s="97"/>
      <c r="AJ105" s="97"/>
      <c r="AK105" s="97"/>
      <c r="AL105" s="97"/>
      <c r="AM105" s="97"/>
      <c r="AN105" s="97"/>
      <c r="AO105" s="97"/>
      <c r="AP105" s="97"/>
      <c r="AQ105" s="97"/>
      <c r="AR105" s="97"/>
      <c r="AS105" s="97"/>
      <c r="AT105" s="97"/>
      <c r="AU105" s="97"/>
      <c r="AV105" s="97"/>
      <c r="AW105" s="97"/>
      <c r="AX105" s="97"/>
      <c r="AY105" s="97"/>
      <c r="AZ105" s="97"/>
      <c r="BA105" s="97"/>
      <c r="BB105" s="97"/>
      <c r="BC105" s="97"/>
      <c r="BD105" s="97"/>
      <c r="BE105" s="97"/>
      <c r="BF105" s="97"/>
      <c r="BG105" s="97"/>
      <c r="BH105" s="97"/>
      <c r="BI105" s="97"/>
      <c r="BJ105" s="97"/>
      <c r="BK105" s="97"/>
      <c r="BL105" s="97"/>
      <c r="BM105" s="97"/>
      <c r="BN105" s="97"/>
      <c r="BO105" s="97"/>
      <c r="BP105" s="97"/>
      <c r="BQ105" s="97"/>
      <c r="BR105" s="97"/>
      <c r="BS105" s="97"/>
      <c r="BT105" s="97"/>
      <c r="BU105" s="97"/>
      <c r="BV105" s="97"/>
      <c r="BW105" s="97"/>
      <c r="BX105" s="97"/>
      <c r="BY105" s="97"/>
      <c r="BZ105" s="97"/>
      <c r="CA105" s="97"/>
      <c r="CB105" s="97"/>
      <c r="CC105" s="97"/>
      <c r="CD105" s="97"/>
      <c r="CE105" s="97"/>
      <c r="CF105" s="97"/>
      <c r="CG105" s="97"/>
      <c r="CH105" s="97"/>
      <c r="CI105" s="97"/>
      <c r="CJ105" s="97"/>
      <c r="CK105" s="97"/>
      <c r="CL105" s="97"/>
      <c r="CM105" s="97"/>
      <c r="CN105" s="97"/>
      <c r="CO105" s="97"/>
      <c r="CP105" s="97"/>
      <c r="CQ105" s="97"/>
      <c r="CR105" s="97"/>
      <c r="CS105" s="97"/>
      <c r="CT105" s="97"/>
      <c r="CU105" s="97"/>
      <c r="CV105" s="97"/>
      <c r="CW105" s="97"/>
      <c r="CX105" s="97"/>
      <c r="CY105" s="97"/>
      <c r="CZ105" s="97"/>
      <c r="DA105" s="97"/>
      <c r="DB105" s="97"/>
      <c r="DC105" s="97"/>
      <c r="DD105" s="97"/>
      <c r="DE105" s="97"/>
      <c r="DF105" s="97"/>
      <c r="DG105" s="97"/>
      <c r="DH105" s="97"/>
      <c r="DI105" s="97"/>
      <c r="DJ105" s="97"/>
      <c r="DK105" s="97"/>
      <c r="DL105" s="97"/>
      <c r="DM105" s="97"/>
      <c r="DN105" s="97"/>
      <c r="DO105" s="97"/>
      <c r="DP105" s="97"/>
      <c r="DQ105" s="97"/>
      <c r="DR105" s="97"/>
      <c r="DS105" s="97"/>
      <c r="DT105" s="97"/>
      <c r="DU105" s="97"/>
      <c r="DV105" s="97"/>
      <c r="DW105" s="97"/>
      <c r="DX105" s="97"/>
      <c r="DY105" s="97"/>
      <c r="DZ105" s="97"/>
      <c r="EA105" s="97"/>
      <c r="EB105" s="97"/>
      <c r="EC105" s="97"/>
      <c r="ED105" s="97"/>
      <c r="EE105" s="97"/>
      <c r="EF105" s="97"/>
      <c r="EG105" s="97"/>
      <c r="EH105" s="97"/>
      <c r="EI105" s="97"/>
      <c r="EJ105" s="97"/>
      <c r="EK105" s="97"/>
      <c r="EL105" s="97"/>
      <c r="EM105" s="97"/>
      <c r="EN105" s="97"/>
      <c r="EO105" s="97"/>
      <c r="EP105" s="97"/>
      <c r="EQ105" s="97"/>
      <c r="ER105" s="97"/>
      <c r="ES105" s="97"/>
      <c r="ET105" s="97"/>
      <c r="EU105" s="97"/>
      <c r="EV105" s="97"/>
      <c r="EW105" s="97"/>
      <c r="EX105" s="97"/>
      <c r="EY105" s="97"/>
      <c r="EZ105" s="97"/>
      <c r="FA105" s="97"/>
      <c r="FB105" s="97"/>
      <c r="FC105" s="97"/>
      <c r="FD105" s="97"/>
      <c r="FE105" s="97"/>
      <c r="FF105" s="97"/>
      <c r="FG105" s="97"/>
      <c r="FH105" s="97"/>
      <c r="FI105" s="97"/>
      <c r="FJ105" s="97"/>
      <c r="FK105" s="97"/>
      <c r="FL105" s="97"/>
      <c r="FM105" s="97"/>
      <c r="FN105" s="97"/>
      <c r="FO105" s="97"/>
      <c r="FP105" s="97"/>
      <c r="FQ105" s="97"/>
      <c r="FR105" s="97"/>
      <c r="FS105" s="97"/>
      <c r="FT105" s="97"/>
      <c r="FU105" s="97"/>
      <c r="FV105" s="97"/>
      <c r="FW105" s="97"/>
      <c r="FX105" s="97"/>
      <c r="FY105" s="97"/>
      <c r="FZ105" s="97"/>
      <c r="GA105" s="97"/>
      <c r="GB105" s="97"/>
      <c r="GC105" s="97"/>
      <c r="GD105" s="97"/>
      <c r="GE105" s="97"/>
      <c r="GF105" s="97"/>
      <c r="GG105" s="97"/>
      <c r="GH105" s="97"/>
      <c r="GI105" s="97"/>
      <c r="GJ105" s="97"/>
      <c r="GK105" s="97"/>
      <c r="GL105" s="97"/>
      <c r="GM105" s="97"/>
      <c r="GN105" s="97"/>
      <c r="GO105" s="97"/>
      <c r="GP105" s="97"/>
      <c r="GQ105" s="97"/>
      <c r="GR105" s="97"/>
      <c r="GS105" s="97"/>
      <c r="GT105" s="97"/>
      <c r="GU105" s="97"/>
      <c r="GV105" s="97"/>
      <c r="GW105" s="97"/>
      <c r="GX105" s="97"/>
      <c r="GY105" s="97"/>
      <c r="GZ105" s="97"/>
      <c r="HA105" s="97"/>
      <c r="HB105" s="97"/>
      <c r="HC105" s="97"/>
      <c r="HD105" s="97"/>
      <c r="HE105" s="97"/>
      <c r="HF105" s="97"/>
      <c r="HG105" s="97"/>
      <c r="HH105" s="97"/>
      <c r="HI105" s="97"/>
      <c r="HJ105" s="97"/>
      <c r="HK105" s="97"/>
      <c r="HL105" s="97"/>
      <c r="HM105" s="97"/>
      <c r="HN105" s="97"/>
      <c r="HO105" s="97"/>
      <c r="HP105" s="97"/>
      <c r="HQ105" s="97"/>
      <c r="HR105" s="97"/>
      <c r="HS105" s="97"/>
      <c r="HT105" s="97"/>
      <c r="HU105" s="97"/>
      <c r="HV105" s="97"/>
      <c r="HW105" s="97"/>
      <c r="HX105" s="97"/>
      <c r="HY105" s="97"/>
      <c r="HZ105" s="97"/>
      <c r="IA105" s="97"/>
      <c r="IB105" s="97"/>
      <c r="IC105" s="97"/>
      <c r="ID105" s="97"/>
      <c r="IE105" s="97"/>
      <c r="IF105" s="97"/>
      <c r="IG105" s="97"/>
      <c r="IH105" s="97"/>
      <c r="II105" s="97"/>
      <c r="IJ105" s="97"/>
      <c r="IK105" s="97"/>
      <c r="IL105" s="97"/>
      <c r="IM105" s="97"/>
      <c r="IN105" s="97"/>
      <c r="IO105" s="97"/>
      <c r="IP105" s="97"/>
    </row>
    <row r="106" spans="7:250" ht="12.75">
      <c r="G106" s="97"/>
      <c r="H106" s="88"/>
      <c r="I106" s="88"/>
      <c r="J106" s="97"/>
      <c r="K106" s="97"/>
      <c r="L106" s="97"/>
      <c r="M106" s="97"/>
      <c r="N106" s="97"/>
      <c r="O106" s="97"/>
      <c r="P106" s="97"/>
      <c r="Q106" s="97"/>
      <c r="R106" s="97"/>
      <c r="S106" s="97"/>
      <c r="T106" s="97"/>
      <c r="U106" s="97"/>
      <c r="V106" s="97"/>
      <c r="W106" s="97"/>
      <c r="X106" s="97"/>
      <c r="Y106" s="97"/>
      <c r="Z106" s="97"/>
      <c r="AA106" s="97"/>
      <c r="AB106" s="97"/>
      <c r="AC106" s="97"/>
      <c r="AD106" s="97"/>
      <c r="AE106" s="97"/>
      <c r="AF106" s="97"/>
      <c r="AG106" s="97"/>
      <c r="AH106" s="97"/>
      <c r="AI106" s="97"/>
      <c r="AJ106" s="97"/>
      <c r="AK106" s="97"/>
      <c r="AL106" s="97"/>
      <c r="AM106" s="97"/>
      <c r="AN106" s="97"/>
      <c r="AO106" s="97"/>
      <c r="AP106" s="97"/>
      <c r="AQ106" s="97"/>
      <c r="AR106" s="97"/>
      <c r="AS106" s="97"/>
      <c r="AT106" s="97"/>
      <c r="AU106" s="97"/>
      <c r="AV106" s="97"/>
      <c r="AW106" s="97"/>
      <c r="AX106" s="97"/>
      <c r="AY106" s="97"/>
      <c r="AZ106" s="97"/>
      <c r="BA106" s="97"/>
      <c r="BB106" s="97"/>
      <c r="BC106" s="97"/>
      <c r="BD106" s="97"/>
      <c r="BE106" s="97"/>
      <c r="BF106" s="97"/>
      <c r="BG106" s="97"/>
      <c r="BH106" s="97"/>
      <c r="BI106" s="97"/>
      <c r="BJ106" s="97"/>
      <c r="BK106" s="97"/>
      <c r="BL106" s="97"/>
      <c r="BM106" s="97"/>
      <c r="BN106" s="97"/>
      <c r="BO106" s="97"/>
      <c r="BP106" s="97"/>
      <c r="BQ106" s="97"/>
      <c r="BR106" s="97"/>
      <c r="BS106" s="97"/>
      <c r="BT106" s="97"/>
      <c r="BU106" s="97"/>
      <c r="BV106" s="97"/>
      <c r="BW106" s="97"/>
      <c r="BX106" s="97"/>
      <c r="BY106" s="97"/>
      <c r="BZ106" s="97"/>
      <c r="CA106" s="97"/>
      <c r="CB106" s="97"/>
      <c r="CC106" s="97"/>
      <c r="CD106" s="97"/>
      <c r="CE106" s="97"/>
      <c r="CF106" s="97"/>
      <c r="CG106" s="97"/>
      <c r="CH106" s="97"/>
      <c r="CI106" s="97"/>
      <c r="CJ106" s="97"/>
      <c r="CK106" s="97"/>
      <c r="CL106" s="97"/>
      <c r="CM106" s="97"/>
      <c r="CN106" s="97"/>
      <c r="CO106" s="97"/>
      <c r="CP106" s="97"/>
      <c r="CQ106" s="97"/>
      <c r="CR106" s="97"/>
      <c r="CS106" s="97"/>
      <c r="CT106" s="97"/>
      <c r="CU106" s="97"/>
      <c r="CV106" s="97"/>
      <c r="CW106" s="97"/>
      <c r="CX106" s="97"/>
      <c r="CY106" s="97"/>
      <c r="CZ106" s="97"/>
      <c r="DA106" s="97"/>
      <c r="DB106" s="97"/>
      <c r="DC106" s="97"/>
      <c r="DD106" s="97"/>
      <c r="DE106" s="97"/>
      <c r="DF106" s="97"/>
      <c r="DG106" s="97"/>
      <c r="DH106" s="97"/>
      <c r="DI106" s="97"/>
      <c r="DJ106" s="97"/>
      <c r="DK106" s="97"/>
      <c r="DL106" s="97"/>
      <c r="DM106" s="97"/>
      <c r="DN106" s="97"/>
      <c r="DO106" s="97"/>
      <c r="DP106" s="97"/>
      <c r="DQ106" s="97"/>
      <c r="DR106" s="97"/>
      <c r="DS106" s="97"/>
      <c r="DT106" s="97"/>
      <c r="DU106" s="97"/>
      <c r="DV106" s="97"/>
      <c r="DW106" s="97"/>
      <c r="DX106" s="97"/>
      <c r="DY106" s="97"/>
      <c r="DZ106" s="97"/>
      <c r="EA106" s="97"/>
      <c r="EB106" s="97"/>
      <c r="EC106" s="97"/>
      <c r="ED106" s="97"/>
      <c r="EE106" s="97"/>
      <c r="EF106" s="97"/>
      <c r="EG106" s="97"/>
      <c r="EH106" s="97"/>
      <c r="EI106" s="97"/>
      <c r="EJ106" s="97"/>
      <c r="EK106" s="97"/>
      <c r="EL106" s="97"/>
      <c r="EM106" s="97"/>
      <c r="EN106" s="97"/>
      <c r="EO106" s="97"/>
      <c r="EP106" s="97"/>
      <c r="EQ106" s="97"/>
      <c r="ER106" s="97"/>
      <c r="ES106" s="97"/>
      <c r="ET106" s="97"/>
      <c r="EU106" s="97"/>
      <c r="EV106" s="97"/>
      <c r="EW106" s="97"/>
      <c r="EX106" s="97"/>
      <c r="EY106" s="97"/>
      <c r="EZ106" s="97"/>
      <c r="FA106" s="97"/>
      <c r="FB106" s="97"/>
      <c r="FC106" s="97"/>
      <c r="FD106" s="97"/>
      <c r="FE106" s="97"/>
      <c r="FF106" s="97"/>
      <c r="FG106" s="97"/>
      <c r="FH106" s="97"/>
      <c r="FI106" s="97"/>
      <c r="FJ106" s="97"/>
      <c r="FK106" s="97"/>
      <c r="FL106" s="97"/>
      <c r="FM106" s="97"/>
      <c r="FN106" s="97"/>
      <c r="FO106" s="97"/>
      <c r="FP106" s="97"/>
      <c r="FQ106" s="97"/>
      <c r="FR106" s="97"/>
      <c r="FS106" s="97"/>
      <c r="FT106" s="97"/>
      <c r="FU106" s="97"/>
      <c r="FV106" s="97"/>
      <c r="FW106" s="97"/>
      <c r="FX106" s="97"/>
      <c r="FY106" s="97"/>
      <c r="FZ106" s="97"/>
      <c r="GA106" s="97"/>
      <c r="GB106" s="97"/>
      <c r="GC106" s="97"/>
      <c r="GD106" s="97"/>
      <c r="GE106" s="97"/>
      <c r="GF106" s="97"/>
      <c r="GG106" s="97"/>
      <c r="GH106" s="97"/>
      <c r="GI106" s="97"/>
      <c r="GJ106" s="97"/>
      <c r="GK106" s="97"/>
      <c r="GL106" s="97"/>
      <c r="GM106" s="97"/>
      <c r="GN106" s="97"/>
      <c r="GO106" s="97"/>
      <c r="GP106" s="97"/>
      <c r="GQ106" s="97"/>
      <c r="GR106" s="97"/>
      <c r="GS106" s="97"/>
      <c r="GT106" s="97"/>
      <c r="GU106" s="97"/>
      <c r="GV106" s="97"/>
      <c r="GW106" s="97"/>
      <c r="GX106" s="97"/>
      <c r="GY106" s="97"/>
      <c r="GZ106" s="97"/>
      <c r="HA106" s="97"/>
      <c r="HB106" s="97"/>
      <c r="HC106" s="97"/>
      <c r="HD106" s="97"/>
      <c r="HE106" s="97"/>
      <c r="HF106" s="97"/>
      <c r="HG106" s="97"/>
      <c r="HH106" s="97"/>
      <c r="HI106" s="97"/>
      <c r="HJ106" s="97"/>
      <c r="HK106" s="97"/>
      <c r="HL106" s="97"/>
      <c r="HM106" s="97"/>
      <c r="HN106" s="97"/>
      <c r="HO106" s="97"/>
      <c r="HP106" s="97"/>
      <c r="HQ106" s="97"/>
      <c r="HR106" s="97"/>
      <c r="HS106" s="97"/>
      <c r="HT106" s="97"/>
      <c r="HU106" s="97"/>
      <c r="HV106" s="97"/>
      <c r="HW106" s="97"/>
      <c r="HX106" s="97"/>
      <c r="HY106" s="97"/>
      <c r="HZ106" s="97"/>
      <c r="IA106" s="97"/>
      <c r="IB106" s="97"/>
      <c r="IC106" s="97"/>
      <c r="ID106" s="97"/>
      <c r="IE106" s="97"/>
      <c r="IF106" s="97"/>
      <c r="IG106" s="97"/>
      <c r="IH106" s="97"/>
      <c r="II106" s="97"/>
      <c r="IJ106" s="97"/>
      <c r="IK106" s="97"/>
      <c r="IL106" s="97"/>
      <c r="IM106" s="97"/>
      <c r="IN106" s="97"/>
      <c r="IO106" s="97"/>
      <c r="IP106" s="97"/>
    </row>
    <row r="107" spans="7:250" ht="12.75">
      <c r="G107" s="97"/>
      <c r="H107" s="88"/>
      <c r="I107" s="88"/>
      <c r="J107" s="97"/>
      <c r="K107" s="97"/>
      <c r="L107" s="97"/>
      <c r="M107" s="97"/>
      <c r="N107" s="97"/>
      <c r="O107" s="97"/>
      <c r="P107" s="97"/>
      <c r="Q107" s="97"/>
      <c r="R107" s="97"/>
      <c r="S107" s="97"/>
      <c r="T107" s="97"/>
      <c r="U107" s="97"/>
      <c r="V107" s="97"/>
      <c r="W107" s="97"/>
      <c r="X107" s="97"/>
      <c r="Y107" s="97"/>
      <c r="Z107" s="97"/>
      <c r="AA107" s="97"/>
      <c r="AB107" s="97"/>
      <c r="AC107" s="97"/>
      <c r="AD107" s="97"/>
      <c r="AE107" s="97"/>
      <c r="AF107" s="97"/>
      <c r="AG107" s="97"/>
      <c r="AH107" s="97"/>
      <c r="AI107" s="97"/>
      <c r="AJ107" s="97"/>
      <c r="AK107" s="97"/>
      <c r="AL107" s="97"/>
      <c r="AM107" s="97"/>
      <c r="AN107" s="97"/>
      <c r="AO107" s="97"/>
      <c r="AP107" s="97"/>
      <c r="AQ107" s="97"/>
      <c r="AR107" s="97"/>
      <c r="AS107" s="97"/>
      <c r="AT107" s="97"/>
      <c r="AU107" s="97"/>
      <c r="AV107" s="97"/>
      <c r="AW107" s="97"/>
      <c r="AX107" s="97"/>
      <c r="AY107" s="97"/>
      <c r="AZ107" s="97"/>
      <c r="BA107" s="97"/>
      <c r="BB107" s="97"/>
      <c r="BC107" s="97"/>
      <c r="BD107" s="97"/>
      <c r="BE107" s="97"/>
      <c r="BF107" s="97"/>
      <c r="BG107" s="97"/>
      <c r="BH107" s="97"/>
      <c r="BI107" s="97"/>
      <c r="BJ107" s="97"/>
      <c r="BK107" s="97"/>
      <c r="BL107" s="97"/>
      <c r="BM107" s="97"/>
      <c r="BN107" s="97"/>
      <c r="BO107" s="97"/>
      <c r="BP107" s="97"/>
      <c r="BQ107" s="97"/>
      <c r="BR107" s="97"/>
      <c r="BS107" s="97"/>
      <c r="BT107" s="97"/>
      <c r="BU107" s="97"/>
      <c r="BV107" s="97"/>
      <c r="BW107" s="97"/>
      <c r="BX107" s="97"/>
      <c r="BY107" s="97"/>
      <c r="BZ107" s="97"/>
      <c r="CA107" s="97"/>
      <c r="CB107" s="97"/>
      <c r="CC107" s="97"/>
      <c r="CD107" s="97"/>
      <c r="CE107" s="97"/>
      <c r="CF107" s="97"/>
      <c r="CG107" s="97"/>
      <c r="CH107" s="97"/>
      <c r="CI107" s="97"/>
      <c r="CJ107" s="97"/>
      <c r="CK107" s="97"/>
      <c r="CL107" s="97"/>
      <c r="CM107" s="97"/>
      <c r="CN107" s="97"/>
      <c r="CO107" s="97"/>
      <c r="CP107" s="97"/>
      <c r="CQ107" s="97"/>
      <c r="CR107" s="97"/>
      <c r="CS107" s="97"/>
      <c r="CT107" s="97"/>
      <c r="CU107" s="97"/>
      <c r="CV107" s="97"/>
      <c r="CW107" s="97"/>
      <c r="CX107" s="97"/>
      <c r="CY107" s="97"/>
      <c r="CZ107" s="97"/>
      <c r="DA107" s="97"/>
      <c r="DB107" s="97"/>
      <c r="DC107" s="97"/>
      <c r="DD107" s="97"/>
      <c r="DE107" s="97"/>
      <c r="DF107" s="97"/>
      <c r="DG107" s="97"/>
      <c r="DH107" s="97"/>
      <c r="DI107" s="97"/>
      <c r="DJ107" s="97"/>
      <c r="DK107" s="97"/>
      <c r="DL107" s="97"/>
      <c r="DM107" s="97"/>
      <c r="DN107" s="97"/>
      <c r="DO107" s="97"/>
      <c r="DP107" s="97"/>
      <c r="DQ107" s="97"/>
      <c r="DR107" s="97"/>
      <c r="DS107" s="97"/>
      <c r="DT107" s="97"/>
      <c r="DU107" s="97"/>
      <c r="DV107" s="97"/>
      <c r="DW107" s="97"/>
      <c r="DX107" s="97"/>
      <c r="DY107" s="97"/>
      <c r="DZ107" s="97"/>
      <c r="EA107" s="97"/>
      <c r="EB107" s="97"/>
      <c r="EC107" s="97"/>
      <c r="ED107" s="97"/>
      <c r="EE107" s="97"/>
      <c r="EF107" s="97"/>
      <c r="EG107" s="97"/>
      <c r="EH107" s="97"/>
      <c r="EI107" s="97"/>
      <c r="EJ107" s="97"/>
      <c r="EK107" s="97"/>
      <c r="EL107" s="97"/>
      <c r="EM107" s="97"/>
      <c r="EN107" s="97"/>
      <c r="EO107" s="97"/>
      <c r="EP107" s="97"/>
      <c r="EQ107" s="97"/>
      <c r="ER107" s="97"/>
      <c r="ES107" s="97"/>
      <c r="ET107" s="97"/>
      <c r="EU107" s="97"/>
      <c r="EV107" s="97"/>
      <c r="EW107" s="97"/>
      <c r="EX107" s="97"/>
      <c r="EY107" s="97"/>
      <c r="EZ107" s="97"/>
      <c r="FA107" s="97"/>
      <c r="FB107" s="97"/>
      <c r="FC107" s="97"/>
      <c r="FD107" s="97"/>
      <c r="FE107" s="97"/>
      <c r="FF107" s="97"/>
      <c r="FG107" s="97"/>
      <c r="FH107" s="97"/>
      <c r="FI107" s="97"/>
      <c r="FJ107" s="97"/>
      <c r="FK107" s="97"/>
      <c r="FL107" s="97"/>
      <c r="FM107" s="97"/>
      <c r="FN107" s="97"/>
      <c r="FO107" s="97"/>
      <c r="FP107" s="97"/>
      <c r="FQ107" s="97"/>
      <c r="FR107" s="97"/>
      <c r="FS107" s="97"/>
      <c r="FT107" s="97"/>
      <c r="FU107" s="97"/>
      <c r="FV107" s="97"/>
      <c r="FW107" s="97"/>
      <c r="FX107" s="97"/>
      <c r="FY107" s="97"/>
      <c r="FZ107" s="97"/>
      <c r="GA107" s="97"/>
      <c r="GB107" s="97"/>
      <c r="GC107" s="97"/>
      <c r="GD107" s="97"/>
      <c r="GE107" s="97"/>
      <c r="GF107" s="97"/>
      <c r="GG107" s="97"/>
      <c r="GH107" s="97"/>
      <c r="GI107" s="97"/>
      <c r="GJ107" s="97"/>
      <c r="GK107" s="97"/>
      <c r="GL107" s="97"/>
      <c r="GM107" s="97"/>
      <c r="GN107" s="97"/>
      <c r="GO107" s="97"/>
      <c r="GP107" s="97"/>
      <c r="GQ107" s="97"/>
      <c r="GR107" s="97"/>
      <c r="GS107" s="97"/>
      <c r="GT107" s="97"/>
      <c r="GU107" s="97"/>
      <c r="GV107" s="97"/>
      <c r="GW107" s="97"/>
      <c r="GX107" s="97"/>
      <c r="GY107" s="97"/>
      <c r="GZ107" s="97"/>
      <c r="HA107" s="97"/>
      <c r="HB107" s="97"/>
      <c r="HC107" s="97"/>
      <c r="HD107" s="97"/>
      <c r="HE107" s="97"/>
      <c r="HF107" s="97"/>
      <c r="HG107" s="97"/>
      <c r="HH107" s="97"/>
      <c r="HI107" s="97"/>
      <c r="HJ107" s="97"/>
      <c r="HK107" s="97"/>
      <c r="HL107" s="97"/>
      <c r="HM107" s="97"/>
      <c r="HN107" s="97"/>
      <c r="HO107" s="97"/>
      <c r="HP107" s="97"/>
      <c r="HQ107" s="97"/>
      <c r="HR107" s="97"/>
      <c r="HS107" s="97"/>
      <c r="HT107" s="97"/>
      <c r="HU107" s="97"/>
      <c r="HV107" s="97"/>
      <c r="HW107" s="97"/>
      <c r="HX107" s="97"/>
      <c r="HY107" s="97"/>
      <c r="HZ107" s="97"/>
      <c r="IA107" s="97"/>
      <c r="IB107" s="97"/>
      <c r="IC107" s="97"/>
      <c r="ID107" s="97"/>
      <c r="IE107" s="97"/>
      <c r="IF107" s="97"/>
      <c r="IG107" s="97"/>
      <c r="IH107" s="97"/>
      <c r="II107" s="97"/>
      <c r="IJ107" s="97"/>
      <c r="IK107" s="97"/>
      <c r="IL107" s="97"/>
      <c r="IM107" s="97"/>
      <c r="IN107" s="97"/>
      <c r="IO107" s="97"/>
      <c r="IP107" s="97"/>
    </row>
    <row r="108" spans="7:250" ht="12.75">
      <c r="G108" s="97"/>
      <c r="H108" s="88"/>
      <c r="I108" s="88"/>
      <c r="J108" s="97"/>
      <c r="K108" s="97"/>
      <c r="L108" s="97"/>
      <c r="M108" s="97"/>
      <c r="N108" s="97"/>
      <c r="O108" s="97"/>
      <c r="P108" s="97"/>
      <c r="Q108" s="97"/>
      <c r="R108" s="97"/>
      <c r="S108" s="97"/>
      <c r="T108" s="97"/>
      <c r="U108" s="97"/>
      <c r="V108" s="97"/>
      <c r="W108" s="97"/>
      <c r="X108" s="97"/>
      <c r="Y108" s="97"/>
      <c r="Z108" s="97"/>
      <c r="AA108" s="97"/>
      <c r="AB108" s="97"/>
      <c r="AC108" s="97"/>
      <c r="AD108" s="97"/>
      <c r="AE108" s="97"/>
      <c r="AF108" s="97"/>
      <c r="AG108" s="97"/>
      <c r="AH108" s="97"/>
      <c r="AI108" s="97"/>
      <c r="AJ108" s="97"/>
      <c r="AK108" s="97"/>
      <c r="AL108" s="97"/>
      <c r="AM108" s="97"/>
      <c r="AN108" s="97"/>
      <c r="AO108" s="97"/>
      <c r="AP108" s="97"/>
      <c r="AQ108" s="97"/>
      <c r="AR108" s="97"/>
      <c r="AS108" s="97"/>
      <c r="AT108" s="97"/>
      <c r="AU108" s="97"/>
      <c r="AV108" s="97"/>
      <c r="AW108" s="97"/>
      <c r="AX108" s="97"/>
      <c r="AY108" s="97"/>
      <c r="AZ108" s="97"/>
      <c r="BA108" s="97"/>
      <c r="BB108" s="97"/>
      <c r="BC108" s="97"/>
      <c r="BD108" s="97"/>
      <c r="BE108" s="97"/>
      <c r="BF108" s="97"/>
      <c r="BG108" s="97"/>
      <c r="BH108" s="97"/>
      <c r="BI108" s="97"/>
      <c r="BJ108" s="97"/>
      <c r="BK108" s="97"/>
      <c r="BL108" s="97"/>
      <c r="BM108" s="97"/>
      <c r="BN108" s="97"/>
      <c r="BO108" s="97"/>
      <c r="BP108" s="97"/>
      <c r="BQ108" s="97"/>
      <c r="BR108" s="97"/>
      <c r="BS108" s="97"/>
      <c r="BT108" s="97"/>
      <c r="BU108" s="97"/>
      <c r="BV108" s="97"/>
      <c r="BW108" s="97"/>
      <c r="BX108" s="97"/>
      <c r="BY108" s="97"/>
      <c r="BZ108" s="97"/>
      <c r="CA108" s="97"/>
      <c r="CB108" s="97"/>
      <c r="CC108" s="97"/>
      <c r="CD108" s="97"/>
      <c r="CE108" s="97"/>
      <c r="CF108" s="97"/>
      <c r="CG108" s="97"/>
      <c r="CH108" s="97"/>
      <c r="CI108" s="97"/>
      <c r="CJ108" s="97"/>
      <c r="CK108" s="97"/>
      <c r="CL108" s="97"/>
      <c r="CM108" s="97"/>
      <c r="CN108" s="97"/>
      <c r="CO108" s="97"/>
      <c r="CP108" s="97"/>
      <c r="CQ108" s="97"/>
      <c r="CR108" s="97"/>
      <c r="CS108" s="97"/>
      <c r="CT108" s="97"/>
      <c r="CU108" s="97"/>
      <c r="CV108" s="97"/>
      <c r="CW108" s="97"/>
      <c r="CX108" s="97"/>
      <c r="CY108" s="97"/>
      <c r="CZ108" s="97"/>
      <c r="DA108" s="97"/>
      <c r="DB108" s="97"/>
      <c r="DC108" s="97"/>
      <c r="DD108" s="97"/>
      <c r="DE108" s="97"/>
      <c r="DF108" s="97"/>
      <c r="DG108" s="97"/>
      <c r="DH108" s="97"/>
      <c r="DI108" s="97"/>
      <c r="DJ108" s="97"/>
      <c r="DK108" s="97"/>
      <c r="DL108" s="97"/>
      <c r="DM108" s="97"/>
      <c r="DN108" s="97"/>
      <c r="DO108" s="97"/>
      <c r="DP108" s="97"/>
      <c r="DQ108" s="97"/>
      <c r="DR108" s="97"/>
      <c r="DS108" s="97"/>
      <c r="DT108" s="97"/>
      <c r="DU108" s="97"/>
      <c r="DV108" s="97"/>
      <c r="DW108" s="97"/>
      <c r="DX108" s="97"/>
      <c r="DY108" s="97"/>
      <c r="DZ108" s="97"/>
      <c r="EA108" s="97"/>
      <c r="EB108" s="97"/>
      <c r="EC108" s="97"/>
      <c r="ED108" s="97"/>
      <c r="EE108" s="97"/>
      <c r="EF108" s="97"/>
      <c r="EG108" s="97"/>
      <c r="EH108" s="97"/>
      <c r="EI108" s="97"/>
      <c r="EJ108" s="97"/>
      <c r="EK108" s="97"/>
      <c r="EL108" s="97"/>
      <c r="EM108" s="97"/>
      <c r="EN108" s="97"/>
      <c r="EO108" s="97"/>
      <c r="EP108" s="97"/>
      <c r="EQ108" s="97"/>
      <c r="ER108" s="97"/>
      <c r="ES108" s="97"/>
      <c r="ET108" s="97"/>
      <c r="EU108" s="97"/>
      <c r="EV108" s="97"/>
      <c r="EW108" s="97"/>
      <c r="EX108" s="97"/>
      <c r="EY108" s="97"/>
      <c r="EZ108" s="97"/>
      <c r="FA108" s="97"/>
      <c r="FB108" s="97"/>
      <c r="FC108" s="97"/>
      <c r="FD108" s="97"/>
      <c r="FE108" s="97"/>
      <c r="FF108" s="97"/>
      <c r="FG108" s="97"/>
      <c r="FH108" s="97"/>
      <c r="FI108" s="97"/>
      <c r="FJ108" s="97"/>
      <c r="FK108" s="97"/>
      <c r="FL108" s="97"/>
      <c r="FM108" s="97"/>
      <c r="FN108" s="97"/>
      <c r="FO108" s="97"/>
      <c r="FP108" s="97"/>
      <c r="FQ108" s="97"/>
      <c r="FR108" s="97"/>
      <c r="FS108" s="97"/>
      <c r="FT108" s="97"/>
      <c r="FU108" s="97"/>
      <c r="FV108" s="97"/>
      <c r="FW108" s="97"/>
      <c r="FX108" s="97"/>
      <c r="FY108" s="97"/>
      <c r="FZ108" s="97"/>
      <c r="GA108" s="97"/>
      <c r="GB108" s="97"/>
      <c r="GC108" s="97"/>
      <c r="GD108" s="97"/>
      <c r="GE108" s="97"/>
      <c r="GF108" s="97"/>
      <c r="GG108" s="97"/>
      <c r="GH108" s="97"/>
      <c r="GI108" s="97"/>
      <c r="GJ108" s="97"/>
      <c r="GK108" s="97"/>
      <c r="GL108" s="97"/>
      <c r="GM108" s="97"/>
      <c r="GN108" s="97"/>
      <c r="GO108" s="97"/>
      <c r="GP108" s="97"/>
      <c r="GQ108" s="97"/>
      <c r="GR108" s="97"/>
      <c r="GS108" s="97"/>
      <c r="GT108" s="97"/>
      <c r="GU108" s="97"/>
      <c r="GV108" s="97"/>
      <c r="GW108" s="97"/>
      <c r="GX108" s="97"/>
      <c r="GY108" s="97"/>
      <c r="GZ108" s="97"/>
      <c r="HA108" s="97"/>
      <c r="HB108" s="97"/>
      <c r="HC108" s="97"/>
      <c r="HD108" s="97"/>
      <c r="HE108" s="97"/>
      <c r="HF108" s="97"/>
      <c r="HG108" s="97"/>
      <c r="HH108" s="97"/>
      <c r="HI108" s="97"/>
      <c r="HJ108" s="97"/>
      <c r="HK108" s="97"/>
      <c r="HL108" s="97"/>
      <c r="HM108" s="97"/>
      <c r="HN108" s="97"/>
      <c r="HO108" s="97"/>
      <c r="HP108" s="97"/>
      <c r="HQ108" s="97"/>
      <c r="HR108" s="97"/>
      <c r="HS108" s="97"/>
      <c r="HT108" s="97"/>
      <c r="HU108" s="97"/>
      <c r="HV108" s="97"/>
      <c r="HW108" s="97"/>
      <c r="HX108" s="97"/>
      <c r="HY108" s="97"/>
      <c r="HZ108" s="97"/>
      <c r="IA108" s="97"/>
      <c r="IB108" s="97"/>
      <c r="IC108" s="97"/>
      <c r="ID108" s="97"/>
      <c r="IE108" s="97"/>
      <c r="IF108" s="97"/>
      <c r="IG108" s="97"/>
      <c r="IH108" s="97"/>
      <c r="II108" s="97"/>
      <c r="IJ108" s="97"/>
      <c r="IK108" s="97"/>
      <c r="IL108" s="97"/>
      <c r="IM108" s="97"/>
      <c r="IN108" s="97"/>
      <c r="IO108" s="97"/>
      <c r="IP108" s="97"/>
    </row>
    <row r="109" spans="7:250" ht="12.75">
      <c r="G109" s="97"/>
      <c r="H109" s="88"/>
      <c r="I109" s="88"/>
      <c r="J109" s="97"/>
      <c r="K109" s="97"/>
      <c r="L109" s="97"/>
      <c r="M109" s="97"/>
      <c r="N109" s="97"/>
      <c r="O109" s="97"/>
      <c r="P109" s="97"/>
      <c r="Q109" s="97"/>
      <c r="R109" s="97"/>
      <c r="S109" s="97"/>
      <c r="T109" s="97"/>
      <c r="U109" s="97"/>
      <c r="V109" s="97"/>
      <c r="W109" s="97"/>
      <c r="X109" s="97"/>
      <c r="Y109" s="97"/>
      <c r="Z109" s="97"/>
      <c r="AA109" s="97"/>
      <c r="AB109" s="97"/>
      <c r="AC109" s="97"/>
      <c r="AD109" s="97"/>
      <c r="AE109" s="97"/>
      <c r="AF109" s="97"/>
      <c r="AG109" s="97"/>
      <c r="AH109" s="97"/>
      <c r="AI109" s="97"/>
      <c r="AJ109" s="97"/>
      <c r="AK109" s="97"/>
      <c r="AL109" s="97"/>
      <c r="AM109" s="97"/>
      <c r="AN109" s="97"/>
      <c r="AO109" s="97"/>
      <c r="AP109" s="97"/>
      <c r="AQ109" s="97"/>
      <c r="AR109" s="97"/>
      <c r="AS109" s="97"/>
      <c r="AT109" s="97"/>
      <c r="AU109" s="97"/>
      <c r="AV109" s="97"/>
      <c r="AW109" s="97"/>
      <c r="AX109" s="97"/>
      <c r="AY109" s="97"/>
      <c r="AZ109" s="97"/>
      <c r="BA109" s="97"/>
      <c r="BB109" s="97"/>
      <c r="BC109" s="97"/>
      <c r="BD109" s="97"/>
      <c r="BE109" s="97"/>
      <c r="BF109" s="97"/>
      <c r="BG109" s="97"/>
      <c r="BH109" s="97"/>
      <c r="BI109" s="97"/>
      <c r="BJ109" s="97"/>
      <c r="BK109" s="97"/>
      <c r="BL109" s="97"/>
      <c r="BM109" s="97"/>
      <c r="BN109" s="97"/>
      <c r="BO109" s="97"/>
      <c r="BP109" s="97"/>
      <c r="BQ109" s="97"/>
      <c r="BR109" s="97"/>
      <c r="BS109" s="97"/>
      <c r="BT109" s="97"/>
      <c r="BU109" s="97"/>
      <c r="BV109" s="97"/>
      <c r="BW109" s="97"/>
      <c r="BX109" s="97"/>
      <c r="BY109" s="97"/>
      <c r="BZ109" s="97"/>
      <c r="CA109" s="97"/>
      <c r="CB109" s="97"/>
      <c r="CC109" s="97"/>
      <c r="CD109" s="97"/>
      <c r="CE109" s="97"/>
      <c r="CF109" s="97"/>
      <c r="CG109" s="97"/>
      <c r="CH109" s="97"/>
      <c r="CI109" s="97"/>
      <c r="CJ109" s="97"/>
      <c r="CK109" s="97"/>
      <c r="CL109" s="97"/>
      <c r="CM109" s="97"/>
      <c r="CN109" s="97"/>
      <c r="CO109" s="97"/>
      <c r="CP109" s="97"/>
      <c r="CQ109" s="97"/>
      <c r="CR109" s="97"/>
      <c r="CS109" s="97"/>
      <c r="CT109" s="97"/>
      <c r="CU109" s="97"/>
      <c r="CV109" s="97"/>
      <c r="CW109" s="97"/>
      <c r="CX109" s="97"/>
      <c r="CY109" s="97"/>
      <c r="CZ109" s="97"/>
      <c r="DA109" s="97"/>
      <c r="DB109" s="97"/>
      <c r="DC109" s="97"/>
      <c r="DD109" s="97"/>
      <c r="DE109" s="97"/>
      <c r="DF109" s="97"/>
      <c r="DG109" s="97"/>
      <c r="DH109" s="97"/>
      <c r="DI109" s="97"/>
      <c r="DJ109" s="97"/>
      <c r="DK109" s="97"/>
      <c r="DL109" s="97"/>
      <c r="DM109" s="97"/>
      <c r="DN109" s="97"/>
      <c r="DO109" s="97"/>
      <c r="DP109" s="97"/>
      <c r="DQ109" s="97"/>
      <c r="DR109" s="97"/>
      <c r="DS109" s="97"/>
      <c r="DT109" s="97"/>
      <c r="DU109" s="97"/>
      <c r="DV109" s="97"/>
      <c r="DW109" s="97"/>
      <c r="DX109" s="97"/>
      <c r="DY109" s="97"/>
      <c r="DZ109" s="97"/>
      <c r="EA109" s="97"/>
      <c r="EB109" s="97"/>
      <c r="EC109" s="97"/>
      <c r="ED109" s="97"/>
      <c r="EE109" s="97"/>
      <c r="EF109" s="97"/>
      <c r="EG109" s="97"/>
      <c r="EH109" s="97"/>
      <c r="EI109" s="97"/>
      <c r="EJ109" s="97"/>
      <c r="EK109" s="97"/>
      <c r="EL109" s="97"/>
      <c r="EM109" s="97"/>
      <c r="EN109" s="97"/>
      <c r="EO109" s="97"/>
      <c r="EP109" s="97"/>
      <c r="EQ109" s="97"/>
      <c r="ER109" s="97"/>
      <c r="ES109" s="97"/>
      <c r="ET109" s="97"/>
      <c r="EU109" s="97"/>
      <c r="EV109" s="97"/>
      <c r="EW109" s="97"/>
      <c r="EX109" s="97"/>
      <c r="EY109" s="97"/>
      <c r="EZ109" s="97"/>
      <c r="FA109" s="97"/>
      <c r="FB109" s="97"/>
      <c r="FC109" s="97"/>
      <c r="FD109" s="97"/>
      <c r="FE109" s="97"/>
      <c r="FF109" s="97"/>
      <c r="FG109" s="97"/>
      <c r="FH109" s="97"/>
      <c r="FI109" s="97"/>
      <c r="FJ109" s="97"/>
      <c r="FK109" s="97"/>
      <c r="FL109" s="97"/>
      <c r="FM109" s="97"/>
      <c r="FN109" s="97"/>
      <c r="FO109" s="97"/>
      <c r="FP109" s="97"/>
      <c r="FQ109" s="97"/>
      <c r="FR109" s="97"/>
      <c r="FS109" s="97"/>
      <c r="FT109" s="97"/>
      <c r="FU109" s="97"/>
      <c r="FV109" s="97"/>
      <c r="FW109" s="97"/>
      <c r="FX109" s="97"/>
      <c r="FY109" s="97"/>
      <c r="FZ109" s="97"/>
      <c r="GA109" s="97"/>
      <c r="GB109" s="97"/>
      <c r="GC109" s="97"/>
      <c r="GD109" s="97"/>
      <c r="GE109" s="97"/>
      <c r="GF109" s="97"/>
      <c r="GG109" s="97"/>
      <c r="GH109" s="97"/>
      <c r="GI109" s="97"/>
      <c r="GJ109" s="97"/>
      <c r="GK109" s="97"/>
      <c r="GL109" s="97"/>
      <c r="GM109" s="97"/>
      <c r="GN109" s="97"/>
      <c r="GO109" s="97"/>
      <c r="GP109" s="97"/>
      <c r="GQ109" s="97"/>
      <c r="GR109" s="97"/>
      <c r="GS109" s="97"/>
      <c r="GT109" s="97"/>
      <c r="GU109" s="97"/>
      <c r="GV109" s="97"/>
      <c r="GW109" s="97"/>
      <c r="GX109" s="97"/>
      <c r="GY109" s="97"/>
      <c r="GZ109" s="97"/>
      <c r="HA109" s="97"/>
      <c r="HB109" s="97"/>
      <c r="HC109" s="97"/>
      <c r="HD109" s="97"/>
      <c r="HE109" s="97"/>
      <c r="HF109" s="97"/>
      <c r="HG109" s="97"/>
      <c r="HH109" s="97"/>
      <c r="HI109" s="97"/>
      <c r="HJ109" s="97"/>
      <c r="HK109" s="97"/>
      <c r="HL109" s="97"/>
      <c r="HM109" s="97"/>
      <c r="HN109" s="97"/>
      <c r="HO109" s="97"/>
      <c r="HP109" s="97"/>
      <c r="HQ109" s="97"/>
      <c r="HR109" s="97"/>
      <c r="HS109" s="97"/>
      <c r="HT109" s="97"/>
      <c r="HU109" s="97"/>
      <c r="HV109" s="97"/>
      <c r="HW109" s="97"/>
      <c r="HX109" s="97"/>
      <c r="HY109" s="97"/>
      <c r="HZ109" s="97"/>
      <c r="IA109" s="97"/>
      <c r="IB109" s="97"/>
      <c r="IC109" s="97"/>
      <c r="ID109" s="97"/>
      <c r="IE109" s="97"/>
      <c r="IF109" s="97"/>
      <c r="IG109" s="97"/>
      <c r="IH109" s="97"/>
      <c r="II109" s="97"/>
      <c r="IJ109" s="97"/>
      <c r="IK109" s="97"/>
      <c r="IL109" s="97"/>
      <c r="IM109" s="97"/>
      <c r="IN109" s="97"/>
      <c r="IO109" s="97"/>
      <c r="IP109" s="97"/>
    </row>
    <row r="110" spans="7:250" ht="12.75">
      <c r="G110" s="97"/>
      <c r="H110" s="88"/>
      <c r="I110" s="88"/>
      <c r="J110" s="97"/>
      <c r="K110" s="97"/>
      <c r="L110" s="97"/>
      <c r="M110" s="97"/>
      <c r="N110" s="97"/>
      <c r="O110" s="97"/>
      <c r="P110" s="97"/>
      <c r="Q110" s="97"/>
      <c r="R110" s="97"/>
      <c r="S110" s="97"/>
      <c r="T110" s="97"/>
      <c r="U110" s="97"/>
      <c r="V110" s="97"/>
      <c r="W110" s="97"/>
      <c r="X110" s="97"/>
      <c r="Y110" s="97"/>
      <c r="Z110" s="97"/>
      <c r="AA110" s="97"/>
      <c r="AB110" s="97"/>
      <c r="AC110" s="97"/>
      <c r="AD110" s="97"/>
      <c r="AE110" s="97"/>
      <c r="AF110" s="97"/>
      <c r="AG110" s="97"/>
      <c r="AH110" s="97"/>
      <c r="AI110" s="97"/>
      <c r="AJ110" s="97"/>
      <c r="AK110" s="97"/>
      <c r="AL110" s="97"/>
      <c r="AM110" s="97"/>
      <c r="AN110" s="97"/>
      <c r="AO110" s="97"/>
      <c r="AP110" s="97"/>
      <c r="AQ110" s="97"/>
      <c r="AR110" s="97"/>
      <c r="AS110" s="97"/>
      <c r="AT110" s="97"/>
      <c r="AU110" s="97"/>
      <c r="AV110" s="97"/>
      <c r="AW110" s="97"/>
      <c r="AX110" s="97"/>
      <c r="AY110" s="97"/>
      <c r="AZ110" s="97"/>
      <c r="BA110" s="97"/>
      <c r="BB110" s="97"/>
      <c r="BC110" s="97"/>
      <c r="BD110" s="97"/>
      <c r="BE110" s="97"/>
      <c r="BF110" s="97"/>
      <c r="BG110" s="97"/>
      <c r="BH110" s="97"/>
      <c r="BI110" s="97"/>
      <c r="BJ110" s="97"/>
      <c r="BK110" s="97"/>
      <c r="BL110" s="97"/>
      <c r="BM110" s="97"/>
      <c r="BN110" s="97"/>
      <c r="BO110" s="97"/>
      <c r="BP110" s="97"/>
      <c r="BQ110" s="97"/>
      <c r="BR110" s="97"/>
      <c r="BS110" s="97"/>
      <c r="BT110" s="97"/>
      <c r="BU110" s="97"/>
      <c r="BV110" s="97"/>
      <c r="BW110" s="97"/>
      <c r="BX110" s="97"/>
      <c r="BY110" s="97"/>
      <c r="BZ110" s="97"/>
      <c r="CA110" s="97"/>
      <c r="CB110" s="97"/>
      <c r="CC110" s="97"/>
      <c r="CD110" s="97"/>
      <c r="CE110" s="97"/>
      <c r="CF110" s="97"/>
      <c r="CG110" s="97"/>
      <c r="CH110" s="97"/>
      <c r="CI110" s="97"/>
      <c r="CJ110" s="97"/>
      <c r="CK110" s="97"/>
      <c r="CL110" s="97"/>
      <c r="CM110" s="97"/>
      <c r="CN110" s="97"/>
      <c r="CO110" s="97"/>
      <c r="CP110" s="97"/>
      <c r="CQ110" s="97"/>
      <c r="CR110" s="97"/>
      <c r="CS110" s="97"/>
      <c r="CT110" s="97"/>
      <c r="CU110" s="97"/>
      <c r="CV110" s="97"/>
      <c r="CW110" s="97"/>
      <c r="CX110" s="97"/>
      <c r="CY110" s="97"/>
      <c r="CZ110" s="97"/>
      <c r="DA110" s="97"/>
      <c r="DB110" s="97"/>
      <c r="DC110" s="97"/>
      <c r="DD110" s="97"/>
      <c r="DE110" s="97"/>
      <c r="DF110" s="97"/>
      <c r="DG110" s="97"/>
      <c r="DH110" s="97"/>
      <c r="DI110" s="97"/>
      <c r="DJ110" s="97"/>
      <c r="DK110" s="97"/>
      <c r="DL110" s="97"/>
      <c r="DM110" s="97"/>
      <c r="DN110" s="97"/>
      <c r="DO110" s="97"/>
      <c r="DP110" s="97"/>
      <c r="DQ110" s="97"/>
      <c r="DR110" s="97"/>
      <c r="DS110" s="97"/>
      <c r="DT110" s="97"/>
      <c r="DU110" s="97"/>
      <c r="DV110" s="97"/>
      <c r="DW110" s="97"/>
      <c r="DX110" s="97"/>
      <c r="DY110" s="97"/>
      <c r="DZ110" s="97"/>
      <c r="EA110" s="97"/>
      <c r="EB110" s="97"/>
      <c r="EC110" s="97"/>
      <c r="ED110" s="97"/>
      <c r="EE110" s="97"/>
      <c r="EF110" s="97"/>
      <c r="EG110" s="97"/>
      <c r="EH110" s="97"/>
      <c r="EI110" s="97"/>
      <c r="EJ110" s="97"/>
      <c r="EK110" s="97"/>
      <c r="EL110" s="97"/>
      <c r="EM110" s="97"/>
      <c r="EN110" s="97"/>
      <c r="EO110" s="97"/>
      <c r="EP110" s="97"/>
      <c r="EQ110" s="97"/>
      <c r="ER110" s="97"/>
      <c r="ES110" s="97"/>
      <c r="ET110" s="97"/>
      <c r="EU110" s="97"/>
      <c r="EV110" s="97"/>
      <c r="EW110" s="97"/>
      <c r="EX110" s="97"/>
      <c r="EY110" s="97"/>
      <c r="EZ110" s="97"/>
      <c r="FA110" s="97"/>
      <c r="FB110" s="97"/>
      <c r="FC110" s="97"/>
      <c r="FD110" s="97"/>
      <c r="FE110" s="97"/>
      <c r="FF110" s="97"/>
      <c r="FG110" s="97"/>
      <c r="FH110" s="97"/>
      <c r="FI110" s="97"/>
      <c r="FJ110" s="97"/>
      <c r="FK110" s="97"/>
      <c r="FL110" s="97"/>
      <c r="FM110" s="97"/>
      <c r="FN110" s="97"/>
      <c r="FO110" s="97"/>
      <c r="FP110" s="97"/>
      <c r="FQ110" s="97"/>
      <c r="FR110" s="97"/>
      <c r="FS110" s="97"/>
      <c r="FT110" s="97"/>
      <c r="FU110" s="97"/>
      <c r="FV110" s="97"/>
      <c r="FW110" s="97"/>
      <c r="FX110" s="97"/>
      <c r="FY110" s="97"/>
      <c r="FZ110" s="97"/>
      <c r="GA110" s="97"/>
      <c r="GB110" s="97"/>
      <c r="GC110" s="97"/>
      <c r="GD110" s="97"/>
      <c r="GE110" s="97"/>
      <c r="GF110" s="97"/>
      <c r="GG110" s="97"/>
      <c r="GH110" s="97"/>
      <c r="GI110" s="97"/>
      <c r="GJ110" s="97"/>
      <c r="GK110" s="97"/>
      <c r="GL110" s="97"/>
      <c r="GM110" s="97"/>
      <c r="GN110" s="97"/>
      <c r="GO110" s="97"/>
      <c r="GP110" s="97"/>
      <c r="GQ110" s="97"/>
      <c r="GR110" s="97"/>
      <c r="GS110" s="97"/>
      <c r="GT110" s="97"/>
      <c r="GU110" s="97"/>
      <c r="GV110" s="97"/>
      <c r="GW110" s="97"/>
      <c r="GX110" s="97"/>
      <c r="GY110" s="97"/>
      <c r="GZ110" s="97"/>
      <c r="HA110" s="97"/>
      <c r="HB110" s="97"/>
      <c r="HC110" s="97"/>
      <c r="HD110" s="97"/>
      <c r="HE110" s="97"/>
      <c r="HF110" s="97"/>
      <c r="HG110" s="97"/>
      <c r="HH110" s="97"/>
      <c r="HI110" s="97"/>
      <c r="HJ110" s="97"/>
      <c r="HK110" s="97"/>
      <c r="HL110" s="97"/>
      <c r="HM110" s="97"/>
      <c r="HN110" s="97"/>
      <c r="HO110" s="97"/>
      <c r="HP110" s="97"/>
      <c r="HQ110" s="97"/>
      <c r="HR110" s="97"/>
      <c r="HS110" s="97"/>
      <c r="HT110" s="97"/>
      <c r="HU110" s="97"/>
      <c r="HV110" s="97"/>
      <c r="HW110" s="97"/>
      <c r="HX110" s="97"/>
      <c r="HY110" s="97"/>
      <c r="HZ110" s="97"/>
      <c r="IA110" s="97"/>
      <c r="IB110" s="97"/>
      <c r="IC110" s="97"/>
      <c r="ID110" s="97"/>
      <c r="IE110" s="97"/>
      <c r="IF110" s="97"/>
      <c r="IG110" s="97"/>
      <c r="IH110" s="97"/>
      <c r="II110" s="97"/>
      <c r="IJ110" s="97"/>
      <c r="IK110" s="97"/>
      <c r="IL110" s="97"/>
      <c r="IM110" s="97"/>
      <c r="IN110" s="97"/>
      <c r="IO110" s="97"/>
      <c r="IP110" s="97"/>
    </row>
    <row r="111" spans="7:250" ht="12.75">
      <c r="G111" s="97"/>
      <c r="H111" s="88"/>
      <c r="I111" s="88"/>
      <c r="J111" s="97"/>
      <c r="K111" s="97"/>
      <c r="L111" s="97"/>
      <c r="M111" s="97"/>
      <c r="N111" s="97"/>
      <c r="O111" s="97"/>
      <c r="P111" s="97"/>
      <c r="Q111" s="97"/>
      <c r="R111" s="97"/>
      <c r="S111" s="97"/>
      <c r="T111" s="97"/>
      <c r="U111" s="97"/>
      <c r="V111" s="97"/>
      <c r="W111" s="97"/>
      <c r="X111" s="97"/>
      <c r="Y111" s="97"/>
      <c r="Z111" s="97"/>
      <c r="AA111" s="97"/>
      <c r="AB111" s="97"/>
      <c r="AC111" s="97"/>
      <c r="AD111" s="97"/>
      <c r="AE111" s="97"/>
      <c r="AF111" s="97"/>
      <c r="AG111" s="97"/>
      <c r="AH111" s="97"/>
      <c r="AI111" s="97"/>
      <c r="AJ111" s="97"/>
      <c r="AK111" s="97"/>
      <c r="AL111" s="97"/>
      <c r="AM111" s="97"/>
      <c r="AN111" s="97"/>
      <c r="AO111" s="97"/>
      <c r="AP111" s="97"/>
      <c r="AQ111" s="97"/>
      <c r="AR111" s="97"/>
      <c r="AS111" s="97"/>
      <c r="AT111" s="97"/>
      <c r="AU111" s="97"/>
      <c r="AV111" s="97"/>
      <c r="AW111" s="97"/>
      <c r="AX111" s="97"/>
      <c r="AY111" s="97"/>
      <c r="AZ111" s="97"/>
      <c r="BA111" s="97"/>
      <c r="BB111" s="97"/>
      <c r="BC111" s="97"/>
      <c r="BD111" s="97"/>
      <c r="BE111" s="97"/>
      <c r="BF111" s="97"/>
      <c r="BG111" s="97"/>
      <c r="BH111" s="97"/>
      <c r="BI111" s="97"/>
      <c r="BJ111" s="97"/>
      <c r="BK111" s="97"/>
      <c r="BL111" s="97"/>
      <c r="BM111" s="97"/>
      <c r="BN111" s="97"/>
      <c r="BO111" s="97"/>
      <c r="BP111" s="97"/>
      <c r="BQ111" s="97"/>
      <c r="BR111" s="97"/>
      <c r="BS111" s="97"/>
      <c r="BT111" s="97"/>
      <c r="BU111" s="97"/>
      <c r="BV111" s="97"/>
      <c r="BW111" s="97"/>
      <c r="BX111" s="97"/>
      <c r="BY111" s="97"/>
      <c r="BZ111" s="97"/>
      <c r="CA111" s="97"/>
      <c r="CB111" s="97"/>
      <c r="CC111" s="97"/>
      <c r="CD111" s="97"/>
      <c r="CE111" s="97"/>
      <c r="CF111" s="97"/>
      <c r="CG111" s="97"/>
      <c r="CH111" s="97"/>
      <c r="CI111" s="97"/>
      <c r="CJ111" s="97"/>
      <c r="CK111" s="97"/>
      <c r="CL111" s="97"/>
      <c r="CM111" s="97"/>
      <c r="CN111" s="97"/>
      <c r="CO111" s="97"/>
      <c r="CP111" s="97"/>
      <c r="CQ111" s="97"/>
      <c r="CR111" s="97"/>
      <c r="CS111" s="97"/>
      <c r="CT111" s="97"/>
      <c r="CU111" s="97"/>
      <c r="CV111" s="97"/>
      <c r="CW111" s="97"/>
      <c r="CX111" s="97"/>
      <c r="CY111" s="97"/>
      <c r="CZ111" s="97"/>
      <c r="DA111" s="97"/>
      <c r="DB111" s="97"/>
      <c r="DC111" s="97"/>
      <c r="DD111" s="97"/>
      <c r="DE111" s="97"/>
      <c r="DF111" s="97"/>
      <c r="DG111" s="97"/>
      <c r="DH111" s="97"/>
      <c r="DI111" s="97"/>
      <c r="DJ111" s="97"/>
      <c r="DK111" s="97"/>
      <c r="DL111" s="97"/>
      <c r="DM111" s="97"/>
      <c r="DN111" s="97"/>
      <c r="DO111" s="97"/>
      <c r="DP111" s="97"/>
      <c r="DQ111" s="97"/>
      <c r="DR111" s="97"/>
      <c r="DS111" s="97"/>
      <c r="DT111" s="97"/>
      <c r="DU111" s="97"/>
      <c r="DV111" s="97"/>
      <c r="DW111" s="97"/>
      <c r="DX111" s="97"/>
      <c r="DY111" s="97"/>
      <c r="DZ111" s="97"/>
      <c r="EA111" s="97"/>
      <c r="EB111" s="97"/>
      <c r="EC111" s="97"/>
      <c r="ED111" s="97"/>
      <c r="EE111" s="97"/>
      <c r="EF111" s="97"/>
      <c r="EG111" s="97"/>
      <c r="EH111" s="97"/>
      <c r="EI111" s="97"/>
      <c r="EJ111" s="97"/>
      <c r="EK111" s="97"/>
      <c r="EL111" s="97"/>
      <c r="EM111" s="97"/>
      <c r="EN111" s="97"/>
      <c r="EO111" s="97"/>
      <c r="EP111" s="97"/>
      <c r="EQ111" s="97"/>
      <c r="ER111" s="97"/>
      <c r="ES111" s="97"/>
      <c r="ET111" s="97"/>
      <c r="EU111" s="97"/>
      <c r="EV111" s="97"/>
      <c r="EW111" s="97"/>
      <c r="EX111" s="97"/>
      <c r="EY111" s="97"/>
      <c r="EZ111" s="97"/>
      <c r="FA111" s="97"/>
      <c r="FB111" s="97"/>
      <c r="FC111" s="97"/>
      <c r="FD111" s="97"/>
      <c r="FE111" s="97"/>
      <c r="FF111" s="97"/>
      <c r="FG111" s="97"/>
      <c r="FH111" s="97"/>
      <c r="FI111" s="97"/>
      <c r="FJ111" s="97"/>
      <c r="FK111" s="97"/>
      <c r="FL111" s="97"/>
      <c r="FM111" s="97"/>
      <c r="FN111" s="97"/>
      <c r="FO111" s="97"/>
      <c r="FP111" s="97"/>
      <c r="FQ111" s="97"/>
      <c r="FR111" s="97"/>
      <c r="FS111" s="97"/>
      <c r="FT111" s="97"/>
      <c r="FU111" s="97"/>
      <c r="FV111" s="97"/>
      <c r="FW111" s="97"/>
      <c r="FX111" s="97"/>
      <c r="FY111" s="97"/>
      <c r="FZ111" s="97"/>
      <c r="GA111" s="97"/>
      <c r="GB111" s="97"/>
      <c r="GC111" s="97"/>
      <c r="GD111" s="97"/>
      <c r="GE111" s="97"/>
      <c r="GF111" s="97"/>
      <c r="GG111" s="97"/>
      <c r="GH111" s="97"/>
      <c r="GI111" s="97"/>
      <c r="GJ111" s="97"/>
      <c r="GK111" s="97"/>
      <c r="GL111" s="97"/>
      <c r="GM111" s="97"/>
      <c r="GN111" s="97"/>
      <c r="GO111" s="97"/>
      <c r="GP111" s="97"/>
      <c r="GQ111" s="97"/>
      <c r="GR111" s="97"/>
      <c r="GS111" s="97"/>
      <c r="GT111" s="97"/>
      <c r="GU111" s="97"/>
      <c r="GV111" s="97"/>
      <c r="GW111" s="97"/>
      <c r="GX111" s="97"/>
      <c r="GY111" s="97"/>
      <c r="GZ111" s="97"/>
      <c r="HA111" s="97"/>
      <c r="HB111" s="97"/>
      <c r="HC111" s="97"/>
      <c r="HD111" s="97"/>
      <c r="HE111" s="97"/>
      <c r="HF111" s="97"/>
      <c r="HG111" s="97"/>
      <c r="HH111" s="97"/>
      <c r="HI111" s="97"/>
      <c r="HJ111" s="97"/>
      <c r="HK111" s="97"/>
      <c r="HL111" s="97"/>
      <c r="HM111" s="97"/>
      <c r="HN111" s="97"/>
      <c r="HO111" s="97"/>
      <c r="HP111" s="97"/>
      <c r="HQ111" s="97"/>
      <c r="HR111" s="97"/>
      <c r="HS111" s="97"/>
      <c r="HT111" s="97"/>
      <c r="HU111" s="97"/>
      <c r="HV111" s="97"/>
      <c r="HW111" s="97"/>
      <c r="HX111" s="97"/>
      <c r="HY111" s="97"/>
      <c r="HZ111" s="97"/>
      <c r="IA111" s="97"/>
      <c r="IB111" s="97"/>
      <c r="IC111" s="97"/>
      <c r="ID111" s="97"/>
      <c r="IE111" s="97"/>
      <c r="IF111" s="97"/>
      <c r="IG111" s="97"/>
      <c r="IH111" s="97"/>
      <c r="II111" s="97"/>
      <c r="IJ111" s="97"/>
      <c r="IK111" s="97"/>
      <c r="IL111" s="97"/>
      <c r="IM111" s="97"/>
      <c r="IN111" s="97"/>
      <c r="IO111" s="97"/>
      <c r="IP111" s="97"/>
    </row>
    <row r="112" spans="7:250" ht="12.75">
      <c r="G112" s="97"/>
      <c r="H112" s="88"/>
      <c r="I112" s="88"/>
      <c r="J112" s="97"/>
      <c r="K112" s="97"/>
      <c r="L112" s="97"/>
      <c r="M112" s="97"/>
      <c r="N112" s="97"/>
      <c r="O112" s="97"/>
      <c r="P112" s="97"/>
      <c r="Q112" s="97"/>
      <c r="R112" s="97"/>
      <c r="S112" s="97"/>
      <c r="T112" s="97"/>
      <c r="U112" s="97"/>
      <c r="V112" s="97"/>
      <c r="W112" s="97"/>
      <c r="X112" s="97"/>
      <c r="Y112" s="97"/>
      <c r="Z112" s="97"/>
      <c r="AA112" s="97"/>
      <c r="AB112" s="97"/>
      <c r="AC112" s="97"/>
      <c r="AD112" s="97"/>
      <c r="AE112" s="97"/>
      <c r="AF112" s="97"/>
      <c r="AG112" s="97"/>
      <c r="AH112" s="97"/>
      <c r="AI112" s="97"/>
      <c r="AJ112" s="97"/>
      <c r="AK112" s="97"/>
      <c r="AL112" s="97"/>
      <c r="AM112" s="97"/>
      <c r="AN112" s="97"/>
      <c r="AO112" s="97"/>
      <c r="AP112" s="97"/>
      <c r="AQ112" s="97"/>
      <c r="AR112" s="97"/>
      <c r="AS112" s="97"/>
      <c r="AT112" s="97"/>
      <c r="AU112" s="97"/>
      <c r="AV112" s="97"/>
      <c r="AW112" s="97"/>
      <c r="AX112" s="97"/>
      <c r="AY112" s="97"/>
      <c r="AZ112" s="97"/>
      <c r="BA112" s="97"/>
      <c r="BB112" s="97"/>
      <c r="BC112" s="97"/>
      <c r="BD112" s="97"/>
      <c r="BE112" s="97"/>
      <c r="BF112" s="97"/>
      <c r="BG112" s="97"/>
      <c r="BH112" s="97"/>
      <c r="BI112" s="97"/>
      <c r="BJ112" s="97"/>
      <c r="BK112" s="97"/>
      <c r="BL112" s="97"/>
      <c r="BM112" s="97"/>
      <c r="BN112" s="97"/>
      <c r="BO112" s="97"/>
      <c r="BP112" s="97"/>
      <c r="BQ112" s="97"/>
      <c r="BR112" s="97"/>
      <c r="BS112" s="97"/>
      <c r="BT112" s="97"/>
      <c r="BU112" s="97"/>
      <c r="BV112" s="97"/>
      <c r="BW112" s="97"/>
      <c r="BX112" s="97"/>
      <c r="BY112" s="97"/>
      <c r="BZ112" s="97"/>
      <c r="CA112" s="97"/>
      <c r="CB112" s="97"/>
      <c r="CC112" s="97"/>
      <c r="CD112" s="97"/>
      <c r="CE112" s="97"/>
      <c r="CF112" s="97"/>
      <c r="CG112" s="97"/>
      <c r="CH112" s="97"/>
      <c r="CI112" s="97"/>
      <c r="CJ112" s="97"/>
      <c r="CK112" s="97"/>
      <c r="CL112" s="97"/>
      <c r="CM112" s="97"/>
      <c r="CN112" s="97"/>
      <c r="CO112" s="97"/>
      <c r="CP112" s="97"/>
      <c r="CQ112" s="97"/>
      <c r="CR112" s="97"/>
      <c r="CS112" s="97"/>
      <c r="CT112" s="97"/>
      <c r="CU112" s="97"/>
      <c r="CV112" s="97"/>
      <c r="CW112" s="97"/>
      <c r="CX112" s="97"/>
      <c r="CY112" s="97"/>
      <c r="CZ112" s="97"/>
      <c r="DA112" s="97"/>
      <c r="DB112" s="97"/>
      <c r="DC112" s="97"/>
      <c r="DD112" s="97"/>
      <c r="DE112" s="97"/>
      <c r="DF112" s="97"/>
      <c r="DG112" s="97"/>
      <c r="DH112" s="97"/>
      <c r="DI112" s="97"/>
      <c r="DJ112" s="97"/>
      <c r="DK112" s="97"/>
      <c r="DL112" s="97"/>
      <c r="DM112" s="97"/>
      <c r="DN112" s="97"/>
      <c r="DO112" s="97"/>
      <c r="DP112" s="97"/>
      <c r="DQ112" s="97"/>
      <c r="DR112" s="97"/>
      <c r="DS112" s="97"/>
      <c r="DT112" s="97"/>
      <c r="DU112" s="97"/>
      <c r="DV112" s="97"/>
      <c r="DW112" s="97"/>
      <c r="DX112" s="97"/>
      <c r="DY112" s="97"/>
      <c r="DZ112" s="97"/>
      <c r="EA112" s="97"/>
      <c r="EB112" s="97"/>
      <c r="EC112" s="97"/>
      <c r="ED112" s="97"/>
      <c r="EE112" s="97"/>
      <c r="EF112" s="97"/>
      <c r="EG112" s="97"/>
      <c r="EH112" s="97"/>
      <c r="EI112" s="97"/>
      <c r="EJ112" s="97"/>
      <c r="EK112" s="97"/>
      <c r="EL112" s="97"/>
      <c r="EM112" s="97"/>
      <c r="EN112" s="97"/>
      <c r="EO112" s="97"/>
      <c r="EP112" s="97"/>
      <c r="EQ112" s="97"/>
      <c r="ER112" s="97"/>
      <c r="ES112" s="97"/>
      <c r="ET112" s="97"/>
      <c r="EU112" s="97"/>
      <c r="EV112" s="97"/>
      <c r="EW112" s="97"/>
      <c r="EX112" s="97"/>
      <c r="EY112" s="97"/>
      <c r="EZ112" s="97"/>
      <c r="FA112" s="97"/>
      <c r="FB112" s="97"/>
      <c r="FC112" s="97"/>
      <c r="FD112" s="97"/>
      <c r="FE112" s="97"/>
      <c r="FF112" s="97"/>
      <c r="FG112" s="97"/>
      <c r="FH112" s="97"/>
      <c r="FI112" s="97"/>
      <c r="FJ112" s="97"/>
      <c r="FK112" s="97"/>
      <c r="FL112" s="97"/>
      <c r="FM112" s="97"/>
      <c r="FN112" s="97"/>
      <c r="FO112" s="97"/>
      <c r="FP112" s="97"/>
      <c r="FQ112" s="97"/>
      <c r="FR112" s="97"/>
      <c r="FS112" s="97"/>
      <c r="FT112" s="97"/>
      <c r="FU112" s="97"/>
      <c r="FV112" s="97"/>
      <c r="FW112" s="97"/>
      <c r="FX112" s="97"/>
      <c r="FY112" s="97"/>
      <c r="FZ112" s="97"/>
      <c r="GA112" s="97"/>
      <c r="GB112" s="97"/>
      <c r="GC112" s="97"/>
      <c r="GD112" s="97"/>
      <c r="GE112" s="97"/>
      <c r="GF112" s="97"/>
      <c r="GG112" s="97"/>
      <c r="GH112" s="97"/>
      <c r="GI112" s="97"/>
      <c r="GJ112" s="97"/>
      <c r="GK112" s="97"/>
      <c r="GL112" s="97"/>
      <c r="GM112" s="97"/>
      <c r="GN112" s="97"/>
      <c r="GO112" s="97"/>
      <c r="GP112" s="97"/>
      <c r="GQ112" s="97"/>
      <c r="GR112" s="97"/>
      <c r="GS112" s="97"/>
      <c r="GT112" s="97"/>
      <c r="GU112" s="97"/>
      <c r="GV112" s="97"/>
      <c r="GW112" s="97"/>
      <c r="GX112" s="97"/>
      <c r="GY112" s="97"/>
      <c r="GZ112" s="97"/>
      <c r="HA112" s="97"/>
      <c r="HB112" s="97"/>
      <c r="HC112" s="97"/>
      <c r="HD112" s="97"/>
      <c r="HE112" s="97"/>
      <c r="HF112" s="97"/>
      <c r="HG112" s="97"/>
      <c r="HH112" s="97"/>
      <c r="HI112" s="97"/>
      <c r="HJ112" s="97"/>
      <c r="HK112" s="97"/>
      <c r="HL112" s="97"/>
      <c r="HM112" s="97"/>
      <c r="HN112" s="97"/>
      <c r="HO112" s="97"/>
      <c r="HP112" s="97"/>
      <c r="HQ112" s="97"/>
      <c r="HR112" s="97"/>
      <c r="HS112" s="97"/>
      <c r="HT112" s="97"/>
      <c r="HU112" s="97"/>
      <c r="HV112" s="97"/>
      <c r="HW112" s="97"/>
      <c r="HX112" s="97"/>
      <c r="HY112" s="97"/>
      <c r="HZ112" s="97"/>
      <c r="IA112" s="97"/>
      <c r="IB112" s="97"/>
      <c r="IC112" s="97"/>
      <c r="ID112" s="97"/>
      <c r="IE112" s="97"/>
      <c r="IF112" s="97"/>
      <c r="IG112" s="97"/>
      <c r="IH112" s="97"/>
      <c r="II112" s="97"/>
      <c r="IJ112" s="97"/>
      <c r="IK112" s="97"/>
      <c r="IL112" s="97"/>
      <c r="IM112" s="97"/>
      <c r="IN112" s="97"/>
      <c r="IO112" s="97"/>
      <c r="IP112" s="97"/>
    </row>
    <row r="113" spans="7:250" ht="12.75">
      <c r="G113" s="97"/>
      <c r="H113" s="88"/>
      <c r="I113" s="88"/>
      <c r="J113" s="97"/>
      <c r="K113" s="97"/>
      <c r="L113" s="97"/>
      <c r="M113" s="97"/>
      <c r="N113" s="97"/>
      <c r="O113" s="97"/>
      <c r="P113" s="97"/>
      <c r="Q113" s="97"/>
      <c r="R113" s="97"/>
      <c r="S113" s="97"/>
      <c r="T113" s="97"/>
      <c r="U113" s="97"/>
      <c r="V113" s="97"/>
      <c r="W113" s="97"/>
      <c r="X113" s="97"/>
      <c r="Y113" s="97"/>
      <c r="Z113" s="97"/>
      <c r="AA113" s="97"/>
      <c r="AB113" s="97"/>
      <c r="AC113" s="97"/>
      <c r="AD113" s="97"/>
      <c r="AE113" s="97"/>
      <c r="AF113" s="97"/>
      <c r="AG113" s="97"/>
      <c r="AH113" s="97"/>
      <c r="AI113" s="97"/>
      <c r="AJ113" s="97"/>
      <c r="AK113" s="97"/>
      <c r="AL113" s="97"/>
      <c r="AM113" s="97"/>
      <c r="AN113" s="97"/>
      <c r="AO113" s="97"/>
      <c r="AP113" s="97"/>
      <c r="AQ113" s="97"/>
      <c r="AR113" s="97"/>
      <c r="AS113" s="97"/>
      <c r="AT113" s="97"/>
      <c r="AU113" s="97"/>
      <c r="AV113" s="97"/>
      <c r="AW113" s="97"/>
      <c r="AX113" s="97"/>
      <c r="AY113" s="97"/>
      <c r="AZ113" s="97"/>
      <c r="BA113" s="97"/>
      <c r="BB113" s="97"/>
      <c r="BC113" s="97"/>
      <c r="BD113" s="97"/>
      <c r="BE113" s="97"/>
      <c r="BF113" s="97"/>
      <c r="BG113" s="97"/>
      <c r="BH113" s="97"/>
      <c r="BI113" s="97"/>
      <c r="BJ113" s="97"/>
      <c r="BK113" s="97"/>
      <c r="BL113" s="97"/>
      <c r="BM113" s="97"/>
      <c r="BN113" s="97"/>
      <c r="BO113" s="97"/>
      <c r="BP113" s="97"/>
      <c r="BQ113" s="97"/>
      <c r="BR113" s="97"/>
      <c r="BS113" s="97"/>
      <c r="BT113" s="97"/>
      <c r="BU113" s="97"/>
      <c r="BV113" s="97"/>
      <c r="BW113" s="97"/>
      <c r="BX113" s="97"/>
      <c r="BY113" s="97"/>
      <c r="BZ113" s="97"/>
      <c r="CA113" s="97"/>
      <c r="CB113" s="97"/>
      <c r="CC113" s="97"/>
      <c r="CD113" s="97"/>
      <c r="CE113" s="97"/>
      <c r="CF113" s="97"/>
      <c r="CG113" s="97"/>
      <c r="CH113" s="97"/>
      <c r="CI113" s="97"/>
      <c r="CJ113" s="97"/>
      <c r="CK113" s="97"/>
      <c r="CL113" s="97"/>
      <c r="CM113" s="97"/>
      <c r="CN113" s="97"/>
      <c r="CO113" s="97"/>
      <c r="CP113" s="97"/>
      <c r="CQ113" s="97"/>
      <c r="CR113" s="97"/>
      <c r="CS113" s="97"/>
      <c r="CT113" s="97"/>
      <c r="CU113" s="97"/>
      <c r="CV113" s="97"/>
      <c r="CW113" s="97"/>
      <c r="CX113" s="97"/>
      <c r="CY113" s="97"/>
      <c r="CZ113" s="97"/>
      <c r="DA113" s="97"/>
      <c r="DB113" s="97"/>
      <c r="DC113" s="97"/>
      <c r="DD113" s="97"/>
      <c r="DE113" s="97"/>
      <c r="DF113" s="97"/>
      <c r="DG113" s="97"/>
      <c r="DH113" s="97"/>
      <c r="DI113" s="97"/>
      <c r="DJ113" s="97"/>
      <c r="DK113" s="97"/>
      <c r="DL113" s="97"/>
      <c r="DM113" s="97"/>
      <c r="DN113" s="97"/>
      <c r="DO113" s="97"/>
      <c r="DP113" s="97"/>
      <c r="DQ113" s="97"/>
      <c r="DR113" s="97"/>
      <c r="DS113" s="97"/>
      <c r="DT113" s="97"/>
      <c r="DU113" s="97"/>
      <c r="DV113" s="97"/>
      <c r="DW113" s="97"/>
      <c r="DX113" s="97"/>
      <c r="DY113" s="97"/>
      <c r="DZ113" s="97"/>
      <c r="EA113" s="97"/>
      <c r="EB113" s="97"/>
      <c r="EC113" s="97"/>
      <c r="ED113" s="97"/>
      <c r="EE113" s="97"/>
      <c r="EF113" s="97"/>
      <c r="EG113" s="97"/>
      <c r="EH113" s="97"/>
      <c r="EI113" s="97"/>
      <c r="EJ113" s="97"/>
      <c r="EK113" s="97"/>
      <c r="EL113" s="97"/>
      <c r="EM113" s="97"/>
      <c r="EN113" s="97"/>
      <c r="EO113" s="97"/>
      <c r="EP113" s="97"/>
      <c r="EQ113" s="97"/>
      <c r="ER113" s="97"/>
      <c r="ES113" s="97"/>
      <c r="ET113" s="97"/>
      <c r="EU113" s="97"/>
      <c r="EV113" s="97"/>
      <c r="EW113" s="97"/>
      <c r="EX113" s="97"/>
      <c r="EY113" s="97"/>
      <c r="EZ113" s="97"/>
      <c r="FA113" s="97"/>
      <c r="FB113" s="97"/>
      <c r="FC113" s="97"/>
      <c r="FD113" s="97"/>
      <c r="FE113" s="97"/>
      <c r="FF113" s="97"/>
      <c r="FG113" s="97"/>
      <c r="FH113" s="97"/>
      <c r="FI113" s="97"/>
      <c r="FJ113" s="97"/>
      <c r="FK113" s="97"/>
      <c r="FL113" s="97"/>
      <c r="FM113" s="97"/>
      <c r="FN113" s="97"/>
      <c r="FO113" s="97"/>
      <c r="FP113" s="97"/>
      <c r="FQ113" s="97"/>
      <c r="FR113" s="97"/>
      <c r="FS113" s="97"/>
      <c r="FT113" s="97"/>
      <c r="FU113" s="97"/>
      <c r="FV113" s="97"/>
      <c r="FW113" s="97"/>
      <c r="FX113" s="97"/>
      <c r="FY113" s="97"/>
      <c r="FZ113" s="97"/>
      <c r="GA113" s="97"/>
      <c r="GB113" s="97"/>
      <c r="GC113" s="97"/>
      <c r="GD113" s="97"/>
      <c r="GE113" s="97"/>
      <c r="GF113" s="97"/>
      <c r="GG113" s="97"/>
      <c r="GH113" s="97"/>
      <c r="GI113" s="97"/>
      <c r="GJ113" s="97"/>
      <c r="GK113" s="97"/>
      <c r="GL113" s="97"/>
      <c r="GM113" s="97"/>
      <c r="GN113" s="97"/>
      <c r="GO113" s="97"/>
      <c r="GP113" s="97"/>
      <c r="GQ113" s="97"/>
      <c r="GR113" s="97"/>
      <c r="GS113" s="97"/>
      <c r="GT113" s="97"/>
      <c r="GU113" s="97"/>
      <c r="GV113" s="97"/>
      <c r="GW113" s="97"/>
      <c r="GX113" s="97"/>
      <c r="GY113" s="97"/>
      <c r="GZ113" s="97"/>
      <c r="HA113" s="97"/>
      <c r="HB113" s="97"/>
      <c r="HC113" s="97"/>
      <c r="HD113" s="97"/>
      <c r="HE113" s="97"/>
      <c r="HF113" s="97"/>
      <c r="HG113" s="97"/>
      <c r="HH113" s="97"/>
      <c r="HI113" s="97"/>
      <c r="HJ113" s="97"/>
      <c r="HK113" s="97"/>
      <c r="HL113" s="97"/>
      <c r="HM113" s="97"/>
      <c r="HN113" s="97"/>
      <c r="HO113" s="97"/>
      <c r="HP113" s="97"/>
      <c r="HQ113" s="97"/>
      <c r="HR113" s="97"/>
      <c r="HS113" s="97"/>
      <c r="HT113" s="97"/>
      <c r="HU113" s="97"/>
      <c r="HV113" s="97"/>
      <c r="HW113" s="97"/>
      <c r="HX113" s="97"/>
      <c r="HY113" s="97"/>
      <c r="HZ113" s="97"/>
      <c r="IA113" s="97"/>
      <c r="IB113" s="97"/>
      <c r="IC113" s="97"/>
      <c r="ID113" s="97"/>
      <c r="IE113" s="97"/>
      <c r="IF113" s="97"/>
      <c r="IG113" s="97"/>
      <c r="IH113" s="97"/>
      <c r="II113" s="97"/>
      <c r="IJ113" s="97"/>
      <c r="IK113" s="97"/>
      <c r="IL113" s="97"/>
      <c r="IM113" s="97"/>
      <c r="IN113" s="97"/>
      <c r="IO113" s="97"/>
      <c r="IP113" s="97"/>
    </row>
    <row r="114" spans="7:250" ht="12.75">
      <c r="G114" s="97"/>
      <c r="H114" s="88"/>
      <c r="I114" s="88"/>
      <c r="J114" s="97"/>
      <c r="K114" s="97"/>
      <c r="L114" s="97"/>
      <c r="M114" s="97"/>
      <c r="N114" s="97"/>
      <c r="O114" s="97"/>
      <c r="P114" s="97"/>
      <c r="Q114" s="97"/>
      <c r="R114" s="97"/>
      <c r="S114" s="97"/>
      <c r="T114" s="97"/>
      <c r="U114" s="97"/>
      <c r="V114" s="97"/>
      <c r="W114" s="97"/>
      <c r="X114" s="97"/>
      <c r="Y114" s="97"/>
      <c r="Z114" s="97"/>
      <c r="AA114" s="97"/>
      <c r="AB114" s="97"/>
      <c r="AC114" s="97"/>
      <c r="AD114" s="97"/>
      <c r="AE114" s="97"/>
      <c r="AF114" s="97"/>
      <c r="AG114" s="97"/>
      <c r="AH114" s="97"/>
      <c r="AI114" s="97"/>
      <c r="AJ114" s="97"/>
      <c r="AK114" s="97"/>
      <c r="AL114" s="97"/>
      <c r="AM114" s="97"/>
      <c r="AN114" s="97"/>
      <c r="AO114" s="97"/>
      <c r="AP114" s="97"/>
      <c r="AQ114" s="97"/>
      <c r="AR114" s="97"/>
      <c r="AS114" s="97"/>
      <c r="AT114" s="97"/>
      <c r="AU114" s="97"/>
      <c r="AV114" s="97"/>
      <c r="AW114" s="97"/>
      <c r="AX114" s="97"/>
      <c r="AY114" s="97"/>
      <c r="AZ114" s="97"/>
      <c r="BA114" s="97"/>
      <c r="BB114" s="97"/>
      <c r="BC114" s="97"/>
      <c r="BD114" s="97"/>
      <c r="BE114" s="97"/>
      <c r="BF114" s="97"/>
      <c r="BG114" s="97"/>
      <c r="BH114" s="97"/>
      <c r="BI114" s="97"/>
      <c r="BJ114" s="97"/>
      <c r="BK114" s="97"/>
      <c r="BL114" s="97"/>
      <c r="BM114" s="97"/>
      <c r="BN114" s="97"/>
      <c r="BO114" s="97"/>
      <c r="BP114" s="97"/>
      <c r="BQ114" s="97"/>
      <c r="BR114" s="97"/>
      <c r="BS114" s="97"/>
      <c r="BT114" s="97"/>
      <c r="BU114" s="97"/>
      <c r="BV114" s="97"/>
      <c r="BW114" s="97"/>
      <c r="BX114" s="97"/>
      <c r="BY114" s="97"/>
      <c r="BZ114" s="97"/>
      <c r="CA114" s="97"/>
      <c r="CB114" s="97"/>
      <c r="CC114" s="97"/>
      <c r="CD114" s="97"/>
      <c r="CE114" s="97"/>
      <c r="CF114" s="97"/>
      <c r="CG114" s="97"/>
      <c r="CH114" s="97"/>
      <c r="CI114" s="97"/>
      <c r="CJ114" s="97"/>
      <c r="CK114" s="97"/>
      <c r="CL114" s="97"/>
      <c r="CM114" s="97"/>
      <c r="CN114" s="97"/>
      <c r="CO114" s="97"/>
      <c r="CP114" s="97"/>
      <c r="CQ114" s="97"/>
      <c r="CR114" s="97"/>
      <c r="CS114" s="97"/>
      <c r="CT114" s="97"/>
      <c r="CU114" s="97"/>
      <c r="CV114" s="97"/>
      <c r="CW114" s="97"/>
      <c r="CX114" s="97"/>
      <c r="CY114" s="97"/>
      <c r="CZ114" s="97"/>
      <c r="DA114" s="97"/>
      <c r="DB114" s="97"/>
      <c r="DC114" s="97"/>
      <c r="DD114" s="97"/>
      <c r="DE114" s="97"/>
      <c r="DF114" s="97"/>
      <c r="DG114" s="97"/>
      <c r="DH114" s="97"/>
      <c r="DI114" s="97"/>
      <c r="DJ114" s="97"/>
      <c r="DK114" s="97"/>
      <c r="DL114" s="97"/>
      <c r="DM114" s="97"/>
      <c r="DN114" s="97"/>
      <c r="DO114" s="97"/>
      <c r="DP114" s="97"/>
      <c r="DQ114" s="97"/>
      <c r="DR114" s="97"/>
      <c r="DS114" s="97"/>
      <c r="DT114" s="97"/>
      <c r="DU114" s="97"/>
      <c r="DV114" s="97"/>
      <c r="DW114" s="97"/>
      <c r="DX114" s="97"/>
      <c r="DY114" s="97"/>
      <c r="DZ114" s="97"/>
      <c r="EA114" s="97"/>
      <c r="EB114" s="97"/>
      <c r="EC114" s="97"/>
      <c r="ED114" s="97"/>
      <c r="EE114" s="97"/>
      <c r="EF114" s="97"/>
      <c r="EG114" s="97"/>
      <c r="EH114" s="97"/>
      <c r="EI114" s="97"/>
      <c r="EJ114" s="97"/>
      <c r="EK114" s="97"/>
      <c r="EL114" s="97"/>
      <c r="EM114" s="97"/>
      <c r="EN114" s="97"/>
      <c r="EO114" s="97"/>
      <c r="EP114" s="97"/>
      <c r="EQ114" s="97"/>
      <c r="ER114" s="97"/>
      <c r="ES114" s="97"/>
      <c r="ET114" s="97"/>
      <c r="EU114" s="97"/>
      <c r="EV114" s="97"/>
      <c r="EW114" s="97"/>
      <c r="EX114" s="97"/>
      <c r="EY114" s="97"/>
      <c r="EZ114" s="97"/>
      <c r="FA114" s="97"/>
      <c r="FB114" s="97"/>
      <c r="FC114" s="97"/>
      <c r="FD114" s="97"/>
      <c r="FE114" s="97"/>
      <c r="FF114" s="97"/>
      <c r="FG114" s="97"/>
      <c r="FH114" s="97"/>
      <c r="FI114" s="97"/>
      <c r="FJ114" s="97"/>
      <c r="FK114" s="97"/>
      <c r="FL114" s="97"/>
      <c r="FM114" s="97"/>
      <c r="FN114" s="97"/>
      <c r="FO114" s="97"/>
      <c r="FP114" s="97"/>
      <c r="FQ114" s="97"/>
      <c r="FR114" s="97"/>
      <c r="FS114" s="97"/>
      <c r="FT114" s="97"/>
      <c r="FU114" s="97"/>
      <c r="FV114" s="97"/>
      <c r="FW114" s="97"/>
      <c r="FX114" s="97"/>
      <c r="FY114" s="97"/>
      <c r="FZ114" s="97"/>
      <c r="GA114" s="97"/>
      <c r="GB114" s="97"/>
      <c r="GC114" s="97"/>
      <c r="GD114" s="97"/>
      <c r="GE114" s="97"/>
      <c r="GF114" s="97"/>
      <c r="GG114" s="97"/>
      <c r="GH114" s="97"/>
      <c r="GI114" s="97"/>
      <c r="GJ114" s="97"/>
      <c r="GK114" s="97"/>
      <c r="GL114" s="97"/>
      <c r="GM114" s="97"/>
      <c r="GN114" s="97"/>
      <c r="GO114" s="97"/>
      <c r="GP114" s="97"/>
      <c r="GQ114" s="97"/>
      <c r="GR114" s="97"/>
      <c r="GS114" s="97"/>
      <c r="GT114" s="97"/>
      <c r="GU114" s="97"/>
      <c r="GV114" s="97"/>
      <c r="GW114" s="97"/>
      <c r="GX114" s="97"/>
      <c r="GY114" s="97"/>
      <c r="GZ114" s="97"/>
      <c r="HA114" s="97"/>
      <c r="HB114" s="97"/>
      <c r="HC114" s="97"/>
      <c r="HD114" s="97"/>
      <c r="HE114" s="97"/>
      <c r="HF114" s="97"/>
      <c r="HG114" s="97"/>
      <c r="HH114" s="97"/>
      <c r="HI114" s="97"/>
      <c r="HJ114" s="97"/>
      <c r="HK114" s="97"/>
      <c r="HL114" s="97"/>
      <c r="HM114" s="97"/>
      <c r="HN114" s="97"/>
      <c r="HO114" s="97"/>
      <c r="HP114" s="97"/>
      <c r="HQ114" s="97"/>
      <c r="HR114" s="97"/>
      <c r="HS114" s="97"/>
      <c r="HT114" s="97"/>
      <c r="HU114" s="97"/>
      <c r="HV114" s="97"/>
      <c r="HW114" s="97"/>
      <c r="HX114" s="97"/>
      <c r="HY114" s="97"/>
      <c r="HZ114" s="97"/>
      <c r="IA114" s="97"/>
      <c r="IB114" s="97"/>
      <c r="IC114" s="97"/>
      <c r="ID114" s="97"/>
      <c r="IE114" s="97"/>
      <c r="IF114" s="97"/>
      <c r="IG114" s="97"/>
      <c r="IH114" s="97"/>
      <c r="II114" s="97"/>
      <c r="IJ114" s="97"/>
      <c r="IK114" s="97"/>
      <c r="IL114" s="97"/>
      <c r="IM114" s="97"/>
      <c r="IN114" s="97"/>
      <c r="IO114" s="97"/>
      <c r="IP114" s="97"/>
    </row>
    <row r="115" spans="7:250" ht="12.75">
      <c r="G115" s="97"/>
      <c r="H115" s="88"/>
      <c r="I115" s="88"/>
      <c r="J115" s="97"/>
      <c r="K115" s="97"/>
      <c r="L115" s="97"/>
      <c r="M115" s="97"/>
      <c r="N115" s="97"/>
      <c r="O115" s="97"/>
      <c r="P115" s="97"/>
      <c r="Q115" s="97"/>
      <c r="R115" s="97"/>
      <c r="S115" s="97"/>
      <c r="T115" s="97"/>
      <c r="U115" s="97"/>
      <c r="V115" s="97"/>
      <c r="W115" s="97"/>
      <c r="X115" s="97"/>
      <c r="Y115" s="97"/>
      <c r="Z115" s="97"/>
      <c r="AA115" s="97"/>
      <c r="AB115" s="97"/>
      <c r="AC115" s="97"/>
      <c r="AD115" s="97"/>
      <c r="AE115" s="97"/>
      <c r="AF115" s="97"/>
      <c r="AG115" s="97"/>
      <c r="AH115" s="97"/>
      <c r="AI115" s="97"/>
      <c r="AJ115" s="97"/>
      <c r="AK115" s="97"/>
      <c r="AL115" s="97"/>
      <c r="AM115" s="97"/>
      <c r="AN115" s="97"/>
      <c r="AO115" s="97"/>
      <c r="AP115" s="97"/>
      <c r="AQ115" s="97"/>
      <c r="AR115" s="97"/>
      <c r="AS115" s="97"/>
      <c r="AT115" s="97"/>
      <c r="AU115" s="97"/>
      <c r="AV115" s="97"/>
      <c r="AW115" s="97"/>
      <c r="AX115" s="97"/>
      <c r="AY115" s="97"/>
      <c r="AZ115" s="97"/>
      <c r="BA115" s="97"/>
      <c r="BB115" s="97"/>
      <c r="BC115" s="97"/>
      <c r="BD115" s="97"/>
      <c r="BE115" s="97"/>
      <c r="BF115" s="97"/>
      <c r="BG115" s="97"/>
      <c r="BH115" s="97"/>
      <c r="BI115" s="97"/>
      <c r="BJ115" s="97"/>
      <c r="BK115" s="97"/>
      <c r="BL115" s="97"/>
      <c r="BM115" s="97"/>
      <c r="BN115" s="97"/>
      <c r="BO115" s="97"/>
      <c r="BP115" s="97"/>
      <c r="BQ115" s="97"/>
      <c r="BR115" s="97"/>
      <c r="BS115" s="97"/>
      <c r="BT115" s="97"/>
      <c r="BU115" s="97"/>
      <c r="BV115" s="97"/>
      <c r="BW115" s="97"/>
      <c r="BX115" s="97"/>
      <c r="BY115" s="97"/>
      <c r="BZ115" s="97"/>
      <c r="CA115" s="97"/>
      <c r="CB115" s="97"/>
      <c r="CC115" s="97"/>
      <c r="CD115" s="97"/>
      <c r="CE115" s="97"/>
      <c r="CF115" s="97"/>
      <c r="CG115" s="97"/>
      <c r="CH115" s="97"/>
      <c r="CI115" s="97"/>
      <c r="CJ115" s="97"/>
      <c r="CK115" s="97"/>
      <c r="CL115" s="97"/>
      <c r="CM115" s="97"/>
      <c r="CN115" s="97"/>
      <c r="CO115" s="97"/>
      <c r="CP115" s="97"/>
      <c r="CQ115" s="97"/>
      <c r="CR115" s="97"/>
      <c r="CS115" s="97"/>
      <c r="CT115" s="97"/>
      <c r="CU115" s="97"/>
      <c r="CV115" s="97"/>
      <c r="CW115" s="97"/>
      <c r="CX115" s="97"/>
      <c r="CY115" s="97"/>
      <c r="CZ115" s="97"/>
      <c r="DA115" s="97"/>
      <c r="DB115" s="97"/>
      <c r="DC115" s="97"/>
      <c r="DD115" s="97"/>
      <c r="DE115" s="97"/>
      <c r="DF115" s="97"/>
      <c r="DG115" s="97"/>
      <c r="DH115" s="97"/>
      <c r="DI115" s="97"/>
      <c r="DJ115" s="97"/>
      <c r="DK115" s="97"/>
      <c r="DL115" s="97"/>
      <c r="DM115" s="97"/>
      <c r="DN115" s="97"/>
      <c r="DO115" s="97"/>
      <c r="DP115" s="97"/>
      <c r="DQ115" s="97"/>
      <c r="DR115" s="97"/>
      <c r="DS115" s="97"/>
      <c r="DT115" s="97"/>
      <c r="DU115" s="97"/>
      <c r="DV115" s="97"/>
      <c r="DW115" s="97"/>
      <c r="DX115" s="97"/>
      <c r="DY115" s="97"/>
      <c r="DZ115" s="97"/>
      <c r="EA115" s="97"/>
      <c r="EB115" s="97"/>
      <c r="EC115" s="97"/>
      <c r="ED115" s="97"/>
      <c r="EE115" s="97"/>
      <c r="EF115" s="97"/>
      <c r="EG115" s="97"/>
      <c r="EH115" s="97"/>
      <c r="EI115" s="97"/>
      <c r="EJ115" s="97"/>
      <c r="EK115" s="97"/>
      <c r="EL115" s="97"/>
      <c r="EM115" s="97"/>
      <c r="EN115" s="97"/>
      <c r="EO115" s="97"/>
      <c r="EP115" s="97"/>
      <c r="EQ115" s="97"/>
      <c r="ER115" s="97"/>
      <c r="ES115" s="97"/>
      <c r="ET115" s="97"/>
      <c r="EU115" s="97"/>
      <c r="EV115" s="97"/>
      <c r="EW115" s="97"/>
      <c r="EX115" s="97"/>
      <c r="EY115" s="97"/>
      <c r="EZ115" s="97"/>
      <c r="FA115" s="97"/>
      <c r="FB115" s="97"/>
      <c r="FC115" s="97"/>
      <c r="FD115" s="97"/>
      <c r="FE115" s="97"/>
      <c r="FF115" s="97"/>
      <c r="FG115" s="97"/>
      <c r="FH115" s="97"/>
      <c r="FI115" s="97"/>
      <c r="FJ115" s="97"/>
      <c r="FK115" s="97"/>
      <c r="FL115" s="97"/>
      <c r="FM115" s="97"/>
      <c r="FN115" s="97"/>
      <c r="FO115" s="97"/>
      <c r="FP115" s="97"/>
      <c r="FQ115" s="97"/>
      <c r="FR115" s="97"/>
      <c r="FS115" s="97"/>
      <c r="FT115" s="97"/>
      <c r="FU115" s="97"/>
      <c r="FV115" s="97"/>
      <c r="FW115" s="97"/>
      <c r="FX115" s="97"/>
      <c r="FY115" s="97"/>
      <c r="FZ115" s="97"/>
      <c r="GA115" s="97"/>
      <c r="GB115" s="97"/>
      <c r="GC115" s="97"/>
      <c r="GD115" s="97"/>
      <c r="GE115" s="97"/>
      <c r="GF115" s="97"/>
      <c r="GG115" s="97"/>
      <c r="GH115" s="97"/>
      <c r="GI115" s="97"/>
      <c r="GJ115" s="97"/>
      <c r="GK115" s="97"/>
      <c r="GL115" s="97"/>
      <c r="GM115" s="97"/>
      <c r="GN115" s="97"/>
      <c r="GO115" s="97"/>
      <c r="GP115" s="97"/>
      <c r="GQ115" s="97"/>
      <c r="GR115" s="97"/>
      <c r="GS115" s="97"/>
      <c r="GT115" s="97"/>
      <c r="GU115" s="97"/>
      <c r="GV115" s="97"/>
      <c r="GW115" s="97"/>
      <c r="GX115" s="97"/>
      <c r="GY115" s="97"/>
      <c r="GZ115" s="97"/>
      <c r="HA115" s="97"/>
      <c r="HB115" s="97"/>
      <c r="HC115" s="97"/>
      <c r="HD115" s="97"/>
      <c r="HE115" s="97"/>
      <c r="HF115" s="97"/>
      <c r="HG115" s="97"/>
      <c r="HH115" s="97"/>
      <c r="HI115" s="97"/>
      <c r="HJ115" s="97"/>
      <c r="HK115" s="97"/>
      <c r="HL115" s="97"/>
      <c r="HM115" s="97"/>
      <c r="HN115" s="97"/>
      <c r="HO115" s="97"/>
      <c r="HP115" s="97"/>
      <c r="HQ115" s="97"/>
      <c r="HR115" s="97"/>
      <c r="HS115" s="97"/>
      <c r="HT115" s="97"/>
      <c r="HU115" s="97"/>
      <c r="HV115" s="97"/>
      <c r="HW115" s="97"/>
      <c r="HX115" s="97"/>
      <c r="HY115" s="97"/>
      <c r="HZ115" s="97"/>
      <c r="IA115" s="97"/>
      <c r="IB115" s="97"/>
      <c r="IC115" s="97"/>
      <c r="ID115" s="97"/>
      <c r="IE115" s="97"/>
      <c r="IF115" s="97"/>
      <c r="IG115" s="97"/>
      <c r="IH115" s="97"/>
      <c r="II115" s="97"/>
      <c r="IJ115" s="97"/>
      <c r="IK115" s="97"/>
      <c r="IL115" s="97"/>
      <c r="IM115" s="97"/>
      <c r="IN115" s="97"/>
      <c r="IO115" s="97"/>
      <c r="IP115" s="97"/>
    </row>
    <row r="116" spans="7:250" ht="12.75">
      <c r="G116" s="97"/>
      <c r="H116" s="88"/>
      <c r="I116" s="88"/>
      <c r="J116" s="97"/>
      <c r="K116" s="97"/>
      <c r="L116" s="97"/>
      <c r="M116" s="97"/>
      <c r="N116" s="97"/>
      <c r="O116" s="97"/>
      <c r="P116" s="97"/>
      <c r="Q116" s="97"/>
      <c r="R116" s="97"/>
      <c r="S116" s="97"/>
      <c r="T116" s="97"/>
      <c r="U116" s="97"/>
      <c r="V116" s="97"/>
      <c r="W116" s="97"/>
      <c r="X116" s="97"/>
      <c r="Y116" s="97"/>
      <c r="Z116" s="97"/>
      <c r="AA116" s="97"/>
      <c r="AB116" s="97"/>
      <c r="AC116" s="97"/>
      <c r="AD116" s="97"/>
      <c r="AE116" s="97"/>
      <c r="AF116" s="97"/>
      <c r="AG116" s="97"/>
      <c r="AH116" s="97"/>
      <c r="AI116" s="97"/>
      <c r="AJ116" s="97"/>
      <c r="AK116" s="97"/>
      <c r="AL116" s="97"/>
      <c r="AM116" s="97"/>
      <c r="AN116" s="97"/>
      <c r="AO116" s="97"/>
      <c r="AP116" s="97"/>
      <c r="AQ116" s="97"/>
      <c r="AR116" s="97"/>
      <c r="AS116" s="97"/>
      <c r="AT116" s="97"/>
      <c r="AU116" s="97"/>
      <c r="AV116" s="97"/>
      <c r="AW116" s="97"/>
      <c r="AX116" s="97"/>
      <c r="AY116" s="97"/>
      <c r="AZ116" s="97"/>
      <c r="BA116" s="97"/>
      <c r="BB116" s="97"/>
      <c r="BC116" s="97"/>
      <c r="BD116" s="97"/>
      <c r="BE116" s="97"/>
      <c r="BF116" s="97"/>
      <c r="BG116" s="97"/>
      <c r="BH116" s="97"/>
      <c r="BI116" s="97"/>
      <c r="BJ116" s="97"/>
      <c r="BK116" s="97"/>
      <c r="BL116" s="97"/>
      <c r="BM116" s="97"/>
      <c r="BN116" s="97"/>
      <c r="BO116" s="97"/>
      <c r="BP116" s="97"/>
      <c r="BQ116" s="97"/>
      <c r="BR116" s="97"/>
      <c r="BS116" s="97"/>
      <c r="BT116" s="97"/>
      <c r="BU116" s="97"/>
      <c r="BV116" s="97"/>
      <c r="BW116" s="97"/>
      <c r="BX116" s="97"/>
      <c r="BY116" s="97"/>
      <c r="BZ116" s="97"/>
      <c r="CA116" s="97"/>
      <c r="CB116" s="97"/>
      <c r="CC116" s="97"/>
      <c r="CD116" s="97"/>
      <c r="CE116" s="97"/>
      <c r="CF116" s="97"/>
      <c r="CG116" s="97"/>
      <c r="CH116" s="97"/>
      <c r="CI116" s="97"/>
      <c r="CJ116" s="97"/>
      <c r="CK116" s="97"/>
      <c r="CL116" s="97"/>
      <c r="CM116" s="97"/>
      <c r="CN116" s="97"/>
      <c r="CO116" s="97"/>
      <c r="CP116" s="97"/>
      <c r="CQ116" s="97"/>
      <c r="CR116" s="97"/>
      <c r="CS116" s="97"/>
      <c r="CT116" s="97"/>
      <c r="CU116" s="97"/>
      <c r="CV116" s="97"/>
      <c r="CW116" s="97"/>
      <c r="CX116" s="97"/>
      <c r="CY116" s="97"/>
      <c r="CZ116" s="97"/>
      <c r="DA116" s="97"/>
      <c r="DB116" s="97"/>
      <c r="DC116" s="97"/>
      <c r="DD116" s="97"/>
      <c r="DE116" s="97"/>
      <c r="DF116" s="97"/>
      <c r="DG116" s="97"/>
      <c r="DH116" s="97"/>
      <c r="DI116" s="97"/>
      <c r="DJ116" s="97"/>
      <c r="DK116" s="97"/>
      <c r="DL116" s="97"/>
      <c r="DM116" s="97"/>
      <c r="DN116" s="97"/>
      <c r="DO116" s="97"/>
      <c r="DP116" s="97"/>
      <c r="DQ116" s="97"/>
      <c r="DR116" s="97"/>
      <c r="DS116" s="97"/>
      <c r="DT116" s="97"/>
      <c r="DU116" s="97"/>
      <c r="DV116" s="97"/>
      <c r="DW116" s="97"/>
      <c r="DX116" s="97"/>
      <c r="DY116" s="97"/>
      <c r="DZ116" s="97"/>
      <c r="EA116" s="97"/>
      <c r="EB116" s="97"/>
      <c r="EC116" s="97"/>
      <c r="ED116" s="97"/>
      <c r="EE116" s="97"/>
      <c r="EF116" s="97"/>
      <c r="EG116" s="97"/>
      <c r="EH116" s="97"/>
      <c r="EI116" s="97"/>
      <c r="EJ116" s="97"/>
      <c r="EK116" s="97"/>
      <c r="EL116" s="97"/>
      <c r="EM116" s="97"/>
      <c r="EN116" s="97"/>
      <c r="EO116" s="97"/>
      <c r="EP116" s="97"/>
      <c r="EQ116" s="97"/>
      <c r="ER116" s="97"/>
      <c r="ES116" s="97"/>
      <c r="ET116" s="97"/>
      <c r="EU116" s="97"/>
      <c r="EV116" s="97"/>
      <c r="EW116" s="97"/>
      <c r="EX116" s="97"/>
      <c r="EY116" s="97"/>
      <c r="EZ116" s="97"/>
      <c r="FA116" s="97"/>
      <c r="FB116" s="97"/>
      <c r="FC116" s="97"/>
      <c r="FD116" s="97"/>
      <c r="FE116" s="97"/>
      <c r="FF116" s="97"/>
      <c r="FG116" s="97"/>
      <c r="FH116" s="97"/>
      <c r="FI116" s="97"/>
      <c r="FJ116" s="97"/>
      <c r="FK116" s="97"/>
      <c r="FL116" s="97"/>
      <c r="FM116" s="97"/>
      <c r="FN116" s="97"/>
      <c r="FO116" s="97"/>
      <c r="FP116" s="97"/>
      <c r="FQ116" s="97"/>
      <c r="FR116" s="97"/>
      <c r="FS116" s="97"/>
      <c r="FT116" s="97"/>
      <c r="FU116" s="97"/>
      <c r="FV116" s="97"/>
      <c r="FW116" s="97"/>
      <c r="FX116" s="97"/>
      <c r="FY116" s="97"/>
      <c r="FZ116" s="97"/>
      <c r="GA116" s="97"/>
      <c r="GB116" s="97"/>
      <c r="GC116" s="97"/>
      <c r="GD116" s="97"/>
      <c r="GE116" s="97"/>
      <c r="GF116" s="97"/>
      <c r="GG116" s="97"/>
      <c r="GH116" s="97"/>
      <c r="GI116" s="97"/>
      <c r="GJ116" s="97"/>
      <c r="GK116" s="97"/>
      <c r="GL116" s="97"/>
      <c r="GM116" s="97"/>
      <c r="GN116" s="97"/>
      <c r="GO116" s="97"/>
      <c r="GP116" s="97"/>
      <c r="GQ116" s="97"/>
      <c r="GR116" s="97"/>
      <c r="GS116" s="97"/>
      <c r="GT116" s="97"/>
      <c r="GU116" s="97"/>
      <c r="GV116" s="97"/>
      <c r="GW116" s="97"/>
      <c r="GX116" s="97"/>
      <c r="GY116" s="97"/>
      <c r="GZ116" s="97"/>
      <c r="HA116" s="97"/>
      <c r="HB116" s="97"/>
      <c r="HC116" s="97"/>
      <c r="HD116" s="97"/>
      <c r="HE116" s="97"/>
      <c r="HF116" s="97"/>
      <c r="HG116" s="97"/>
      <c r="HH116" s="97"/>
      <c r="HI116" s="97"/>
      <c r="HJ116" s="97"/>
      <c r="HK116" s="97"/>
      <c r="HL116" s="97"/>
      <c r="HM116" s="97"/>
      <c r="HN116" s="97"/>
      <c r="HO116" s="97"/>
      <c r="HP116" s="97"/>
      <c r="HQ116" s="97"/>
      <c r="HR116" s="97"/>
      <c r="HS116" s="97"/>
      <c r="HT116" s="97"/>
      <c r="HU116" s="97"/>
      <c r="HV116" s="97"/>
      <c r="HW116" s="97"/>
      <c r="HX116" s="97"/>
      <c r="HY116" s="97"/>
      <c r="HZ116" s="97"/>
      <c r="IA116" s="97"/>
      <c r="IB116" s="97"/>
      <c r="IC116" s="97"/>
      <c r="ID116" s="97"/>
      <c r="IE116" s="97"/>
      <c r="IF116" s="97"/>
      <c r="IG116" s="97"/>
      <c r="IH116" s="97"/>
      <c r="II116" s="97"/>
      <c r="IJ116" s="97"/>
      <c r="IK116" s="97"/>
      <c r="IL116" s="97"/>
      <c r="IM116" s="97"/>
      <c r="IN116" s="97"/>
      <c r="IO116" s="97"/>
      <c r="IP116" s="97"/>
    </row>
    <row r="117" spans="7:250" ht="12.75">
      <c r="G117" s="97"/>
      <c r="H117" s="88"/>
      <c r="I117" s="88"/>
      <c r="J117" s="97"/>
      <c r="K117" s="97"/>
      <c r="L117" s="97"/>
      <c r="M117" s="97"/>
      <c r="N117" s="97"/>
      <c r="O117" s="97"/>
      <c r="P117" s="97"/>
      <c r="Q117" s="97"/>
      <c r="R117" s="97"/>
      <c r="S117" s="97"/>
      <c r="T117" s="97"/>
      <c r="U117" s="97"/>
      <c r="V117" s="97"/>
      <c r="W117" s="97"/>
      <c r="X117" s="97"/>
      <c r="Y117" s="97"/>
      <c r="Z117" s="97"/>
      <c r="AA117" s="97"/>
      <c r="AB117" s="97"/>
      <c r="AC117" s="97"/>
      <c r="AD117" s="97"/>
      <c r="AE117" s="97"/>
      <c r="AF117" s="97"/>
      <c r="AG117" s="97"/>
      <c r="AH117" s="97"/>
      <c r="AI117" s="97"/>
      <c r="AJ117" s="97"/>
      <c r="AK117" s="97"/>
      <c r="AL117" s="97"/>
      <c r="AM117" s="97"/>
      <c r="AN117" s="97"/>
      <c r="AO117" s="97"/>
      <c r="AP117" s="97"/>
      <c r="AQ117" s="97"/>
      <c r="AR117" s="97"/>
      <c r="AS117" s="97"/>
      <c r="AT117" s="97"/>
      <c r="AU117" s="97"/>
      <c r="AV117" s="97"/>
      <c r="AW117" s="97"/>
      <c r="AX117" s="97"/>
      <c r="AY117" s="97"/>
      <c r="AZ117" s="97"/>
      <c r="BA117" s="97"/>
      <c r="BB117" s="97"/>
      <c r="BC117" s="97"/>
      <c r="BD117" s="97"/>
      <c r="BE117" s="97"/>
      <c r="BF117" s="97"/>
      <c r="BG117" s="97"/>
      <c r="BH117" s="97"/>
      <c r="BI117" s="97"/>
      <c r="BJ117" s="97"/>
      <c r="BK117" s="97"/>
      <c r="BL117" s="97"/>
      <c r="BM117" s="97"/>
      <c r="BN117" s="97"/>
      <c r="BO117" s="97"/>
      <c r="BP117" s="97"/>
      <c r="BQ117" s="97"/>
      <c r="BR117" s="97"/>
      <c r="BS117" s="97"/>
      <c r="BT117" s="97"/>
      <c r="BU117" s="97"/>
      <c r="BV117" s="97"/>
      <c r="BW117" s="97"/>
      <c r="BX117" s="97"/>
      <c r="BY117" s="97"/>
      <c r="BZ117" s="97"/>
      <c r="CA117" s="97"/>
      <c r="CB117" s="97"/>
      <c r="CC117" s="97"/>
      <c r="CD117" s="97"/>
      <c r="CE117" s="97"/>
      <c r="CF117" s="97"/>
      <c r="CG117" s="97"/>
      <c r="CH117" s="97"/>
      <c r="CI117" s="97"/>
      <c r="CJ117" s="97"/>
      <c r="CK117" s="97"/>
      <c r="CL117" s="97"/>
      <c r="CM117" s="97"/>
      <c r="CN117" s="97"/>
      <c r="CO117" s="97"/>
      <c r="CP117" s="97"/>
      <c r="CQ117" s="97"/>
      <c r="CR117" s="97"/>
      <c r="CS117" s="97"/>
      <c r="CT117" s="97"/>
      <c r="CU117" s="97"/>
      <c r="CV117" s="97"/>
      <c r="CW117" s="97"/>
      <c r="CX117" s="97"/>
      <c r="CY117" s="97"/>
      <c r="CZ117" s="97"/>
      <c r="DA117" s="97"/>
      <c r="DB117" s="97"/>
      <c r="DC117" s="97"/>
      <c r="DD117" s="97"/>
      <c r="DE117" s="97"/>
      <c r="DF117" s="97"/>
      <c r="DG117" s="97"/>
      <c r="DH117" s="97"/>
      <c r="DI117" s="97"/>
      <c r="DJ117" s="97"/>
      <c r="DK117" s="97"/>
      <c r="DL117" s="97"/>
      <c r="DM117" s="97"/>
      <c r="DN117" s="97"/>
      <c r="DO117" s="97"/>
      <c r="DP117" s="97"/>
      <c r="DQ117" s="97"/>
      <c r="DR117" s="97"/>
      <c r="DS117" s="97"/>
      <c r="DT117" s="97"/>
      <c r="DU117" s="97"/>
      <c r="DV117" s="97"/>
      <c r="DW117" s="97"/>
      <c r="DX117" s="97"/>
      <c r="DY117" s="97"/>
      <c r="DZ117" s="97"/>
      <c r="EA117" s="97"/>
      <c r="EB117" s="97"/>
      <c r="EC117" s="97"/>
      <c r="ED117" s="97"/>
      <c r="EE117" s="97"/>
      <c r="EF117" s="97"/>
      <c r="EG117" s="97"/>
      <c r="EH117" s="97"/>
      <c r="EI117" s="97"/>
      <c r="EJ117" s="97"/>
      <c r="EK117" s="97"/>
      <c r="EL117" s="97"/>
      <c r="EM117" s="97"/>
      <c r="EN117" s="97"/>
      <c r="EO117" s="97"/>
      <c r="EP117" s="97"/>
      <c r="EQ117" s="97"/>
      <c r="ER117" s="97"/>
      <c r="ES117" s="97"/>
      <c r="ET117" s="97"/>
      <c r="EU117" s="97"/>
      <c r="EV117" s="97"/>
      <c r="EW117" s="97"/>
      <c r="EX117" s="97"/>
      <c r="EY117" s="97"/>
      <c r="EZ117" s="97"/>
      <c r="FA117" s="97"/>
      <c r="FB117" s="97"/>
      <c r="FC117" s="97"/>
      <c r="FD117" s="97"/>
      <c r="FE117" s="97"/>
      <c r="FF117" s="97"/>
      <c r="FG117" s="97"/>
      <c r="FH117" s="97"/>
      <c r="FI117" s="97"/>
      <c r="FJ117" s="97"/>
      <c r="FK117" s="97"/>
      <c r="FL117" s="97"/>
      <c r="FM117" s="97"/>
      <c r="FN117" s="97"/>
      <c r="FO117" s="97"/>
      <c r="FP117" s="97"/>
      <c r="FQ117" s="97"/>
      <c r="FR117" s="97"/>
      <c r="FS117" s="97"/>
      <c r="FT117" s="97"/>
      <c r="FU117" s="97"/>
      <c r="FV117" s="97"/>
      <c r="FW117" s="97"/>
      <c r="FX117" s="97"/>
      <c r="FY117" s="97"/>
      <c r="FZ117" s="97"/>
      <c r="GA117" s="97"/>
      <c r="GB117" s="97"/>
      <c r="GC117" s="97"/>
      <c r="GD117" s="97"/>
      <c r="GE117" s="97"/>
      <c r="GF117" s="97"/>
      <c r="GG117" s="97"/>
      <c r="GH117" s="97"/>
      <c r="GI117" s="97"/>
      <c r="GJ117" s="97"/>
      <c r="GK117" s="97"/>
      <c r="GL117" s="97"/>
      <c r="GM117" s="97"/>
      <c r="GN117" s="97"/>
      <c r="GO117" s="97"/>
      <c r="GP117" s="97"/>
      <c r="GQ117" s="97"/>
      <c r="GR117" s="97"/>
      <c r="GS117" s="97"/>
      <c r="GT117" s="97"/>
      <c r="GU117" s="97"/>
      <c r="GV117" s="97"/>
      <c r="GW117" s="97"/>
      <c r="GX117" s="97"/>
      <c r="GY117" s="97"/>
      <c r="GZ117" s="97"/>
      <c r="HA117" s="97"/>
      <c r="HB117" s="97"/>
      <c r="HC117" s="97"/>
      <c r="HD117" s="97"/>
      <c r="HE117" s="97"/>
      <c r="HF117" s="97"/>
      <c r="HG117" s="97"/>
      <c r="HH117" s="97"/>
      <c r="HI117" s="97"/>
      <c r="HJ117" s="97"/>
      <c r="HK117" s="97"/>
      <c r="HL117" s="97"/>
      <c r="HM117" s="97"/>
      <c r="HN117" s="97"/>
      <c r="HO117" s="97"/>
      <c r="HP117" s="97"/>
      <c r="HQ117" s="97"/>
      <c r="HR117" s="97"/>
      <c r="HS117" s="97"/>
      <c r="HT117" s="97"/>
      <c r="HU117" s="97"/>
      <c r="HV117" s="97"/>
      <c r="HW117" s="97"/>
      <c r="HX117" s="97"/>
      <c r="HY117" s="97"/>
      <c r="HZ117" s="97"/>
      <c r="IA117" s="97"/>
      <c r="IB117" s="97"/>
      <c r="IC117" s="97"/>
      <c r="ID117" s="97"/>
      <c r="IE117" s="97"/>
      <c r="IF117" s="97"/>
      <c r="IG117" s="97"/>
      <c r="IH117" s="97"/>
      <c r="II117" s="97"/>
      <c r="IJ117" s="97"/>
      <c r="IK117" s="97"/>
      <c r="IL117" s="97"/>
      <c r="IM117" s="97"/>
      <c r="IN117" s="97"/>
      <c r="IO117" s="97"/>
      <c r="IP117" s="97"/>
    </row>
    <row r="118" spans="7:250" ht="12.75">
      <c r="G118" s="97"/>
      <c r="H118" s="88"/>
      <c r="I118" s="88"/>
      <c r="J118" s="97"/>
      <c r="K118" s="97"/>
      <c r="L118" s="97"/>
      <c r="M118" s="97"/>
      <c r="N118" s="97"/>
      <c r="O118" s="97"/>
      <c r="P118" s="97"/>
      <c r="Q118" s="97"/>
      <c r="R118" s="97"/>
      <c r="S118" s="97"/>
      <c r="T118" s="97"/>
      <c r="U118" s="97"/>
      <c r="V118" s="97"/>
      <c r="W118" s="97"/>
      <c r="X118" s="97"/>
      <c r="Y118" s="97"/>
      <c r="Z118" s="97"/>
      <c r="AA118" s="97"/>
      <c r="AB118" s="97"/>
      <c r="AC118" s="97"/>
      <c r="AD118" s="97"/>
      <c r="AE118" s="97"/>
      <c r="AF118" s="97"/>
      <c r="AG118" s="97"/>
      <c r="AH118" s="97"/>
      <c r="AI118" s="97"/>
      <c r="AJ118" s="97"/>
      <c r="AK118" s="97"/>
      <c r="AL118" s="97"/>
      <c r="AM118" s="97"/>
      <c r="AN118" s="97"/>
      <c r="AO118" s="97"/>
      <c r="AP118" s="97"/>
      <c r="AQ118" s="97"/>
      <c r="AR118" s="97"/>
      <c r="AS118" s="97"/>
      <c r="AT118" s="97"/>
      <c r="AU118" s="97"/>
      <c r="AV118" s="97"/>
      <c r="AW118" s="97"/>
      <c r="AX118" s="97"/>
      <c r="AY118" s="97"/>
      <c r="AZ118" s="97"/>
      <c r="BA118" s="97"/>
      <c r="BB118" s="97"/>
      <c r="BC118" s="97"/>
      <c r="BD118" s="97"/>
      <c r="BE118" s="97"/>
      <c r="BF118" s="97"/>
      <c r="BG118" s="97"/>
      <c r="BH118" s="97"/>
      <c r="BI118" s="97"/>
      <c r="BJ118" s="97"/>
      <c r="BK118" s="97"/>
      <c r="BL118" s="97"/>
      <c r="BM118" s="97"/>
      <c r="BN118" s="97"/>
      <c r="BO118" s="97"/>
      <c r="BP118" s="97"/>
      <c r="BQ118" s="97"/>
      <c r="BR118" s="97"/>
      <c r="BS118" s="97"/>
      <c r="BT118" s="97"/>
      <c r="BU118" s="97"/>
      <c r="BV118" s="97"/>
      <c r="BW118" s="97"/>
      <c r="BX118" s="97"/>
      <c r="BY118" s="97"/>
      <c r="BZ118" s="97"/>
      <c r="CA118" s="97"/>
      <c r="CB118" s="97"/>
      <c r="CC118" s="97"/>
      <c r="CD118" s="97"/>
      <c r="CE118" s="97"/>
      <c r="CF118" s="97"/>
      <c r="CG118" s="97"/>
      <c r="CH118" s="97"/>
      <c r="CI118" s="97"/>
      <c r="CJ118" s="97"/>
      <c r="CK118" s="97"/>
      <c r="CL118" s="97"/>
      <c r="CM118" s="97"/>
      <c r="CN118" s="97"/>
      <c r="CO118" s="97"/>
      <c r="CP118" s="97"/>
      <c r="CQ118" s="97"/>
      <c r="CR118" s="97"/>
      <c r="CS118" s="97"/>
      <c r="CT118" s="97"/>
      <c r="CU118" s="97"/>
      <c r="CV118" s="97"/>
      <c r="CW118" s="97"/>
      <c r="CX118" s="97"/>
      <c r="CY118" s="97"/>
      <c r="CZ118" s="97"/>
      <c r="DA118" s="97"/>
      <c r="DB118" s="97"/>
      <c r="DC118" s="97"/>
      <c r="DD118" s="97"/>
      <c r="DE118" s="97"/>
      <c r="DF118" s="97"/>
      <c r="DG118" s="97"/>
      <c r="DH118" s="97"/>
      <c r="DI118" s="97"/>
      <c r="DJ118" s="97"/>
      <c r="DK118" s="97"/>
      <c r="DL118" s="97"/>
      <c r="DM118" s="97"/>
      <c r="DN118" s="97"/>
      <c r="DO118" s="97"/>
      <c r="DP118" s="97"/>
      <c r="DQ118" s="97"/>
      <c r="DR118" s="97"/>
      <c r="DS118" s="97"/>
      <c r="DT118" s="97"/>
      <c r="DU118" s="97"/>
      <c r="DV118" s="97"/>
      <c r="DW118" s="97"/>
      <c r="DX118" s="97"/>
      <c r="DY118" s="97"/>
      <c r="DZ118" s="97"/>
      <c r="EA118" s="97"/>
      <c r="EB118" s="97"/>
      <c r="EC118" s="97"/>
      <c r="ED118" s="97"/>
      <c r="EE118" s="97"/>
      <c r="EF118" s="97"/>
      <c r="EG118" s="97"/>
      <c r="EH118" s="97"/>
      <c r="EI118" s="97"/>
      <c r="EJ118" s="97"/>
      <c r="EK118" s="97"/>
      <c r="EL118" s="97"/>
      <c r="EM118" s="97"/>
      <c r="EN118" s="97"/>
      <c r="EO118" s="97"/>
      <c r="EP118" s="97"/>
      <c r="EQ118" s="97"/>
      <c r="ER118" s="97"/>
      <c r="ES118" s="97"/>
      <c r="ET118" s="97"/>
      <c r="EU118" s="97"/>
      <c r="EV118" s="97"/>
      <c r="EW118" s="97"/>
      <c r="EX118" s="97"/>
      <c r="EY118" s="97"/>
      <c r="EZ118" s="97"/>
      <c r="FA118" s="97"/>
      <c r="FB118" s="97"/>
      <c r="FC118" s="97"/>
      <c r="FD118" s="97"/>
      <c r="FE118" s="97"/>
      <c r="FF118" s="97"/>
      <c r="FG118" s="97"/>
      <c r="FH118" s="97"/>
      <c r="FI118" s="97"/>
      <c r="FJ118" s="97"/>
      <c r="FK118" s="97"/>
      <c r="FL118" s="97"/>
      <c r="FM118" s="97"/>
      <c r="FN118" s="97"/>
      <c r="FO118" s="97"/>
      <c r="FP118" s="97"/>
      <c r="FQ118" s="97"/>
      <c r="FR118" s="97"/>
      <c r="FS118" s="97"/>
      <c r="FT118" s="97"/>
      <c r="FU118" s="97"/>
      <c r="FV118" s="97"/>
      <c r="FW118" s="97"/>
      <c r="FX118" s="97"/>
      <c r="FY118" s="97"/>
      <c r="FZ118" s="97"/>
      <c r="GA118" s="97"/>
      <c r="GB118" s="97"/>
      <c r="GC118" s="97"/>
      <c r="GD118" s="97"/>
      <c r="GE118" s="97"/>
      <c r="GF118" s="97"/>
      <c r="GG118" s="97"/>
      <c r="GH118" s="97"/>
      <c r="GI118" s="97"/>
      <c r="GJ118" s="97"/>
      <c r="GK118" s="97"/>
      <c r="GL118" s="97"/>
      <c r="GM118" s="97"/>
      <c r="GN118" s="97"/>
      <c r="GO118" s="97"/>
      <c r="GP118" s="97"/>
      <c r="GQ118" s="97"/>
      <c r="GR118" s="97"/>
      <c r="GS118" s="97"/>
      <c r="GT118" s="97"/>
      <c r="GU118" s="97"/>
      <c r="GV118" s="97"/>
      <c r="GW118" s="97"/>
      <c r="GX118" s="97"/>
      <c r="GY118" s="97"/>
      <c r="GZ118" s="97"/>
      <c r="HA118" s="97"/>
      <c r="HB118" s="97"/>
      <c r="HC118" s="97"/>
      <c r="HD118" s="97"/>
      <c r="HE118" s="97"/>
      <c r="HF118" s="97"/>
      <c r="HG118" s="97"/>
      <c r="HH118" s="97"/>
      <c r="HI118" s="97"/>
      <c r="HJ118" s="97"/>
      <c r="HK118" s="97"/>
      <c r="HL118" s="97"/>
      <c r="HM118" s="97"/>
      <c r="HN118" s="97"/>
      <c r="HO118" s="97"/>
      <c r="HP118" s="97"/>
      <c r="HQ118" s="97"/>
      <c r="HR118" s="97"/>
      <c r="HS118" s="97"/>
      <c r="HT118" s="97"/>
      <c r="HU118" s="97"/>
      <c r="HV118" s="97"/>
      <c r="HW118" s="97"/>
      <c r="HX118" s="97"/>
      <c r="HY118" s="97"/>
      <c r="HZ118" s="97"/>
      <c r="IA118" s="97"/>
      <c r="IB118" s="97"/>
      <c r="IC118" s="97"/>
      <c r="ID118" s="97"/>
      <c r="IE118" s="97"/>
      <c r="IF118" s="97"/>
      <c r="IG118" s="97"/>
      <c r="IH118" s="97"/>
      <c r="II118" s="97"/>
      <c r="IJ118" s="97"/>
      <c r="IK118" s="97"/>
      <c r="IL118" s="97"/>
      <c r="IM118" s="97"/>
      <c r="IN118" s="97"/>
      <c r="IO118" s="97"/>
      <c r="IP118" s="97"/>
    </row>
    <row r="119" spans="7:250" ht="12.75">
      <c r="G119" s="97"/>
      <c r="H119" s="88"/>
      <c r="I119" s="88"/>
      <c r="J119" s="97"/>
      <c r="K119" s="97"/>
      <c r="L119" s="97"/>
      <c r="M119" s="97"/>
      <c r="N119" s="97"/>
      <c r="O119" s="97"/>
      <c r="P119" s="97"/>
      <c r="Q119" s="97"/>
      <c r="R119" s="97"/>
      <c r="S119" s="97"/>
      <c r="T119" s="97"/>
      <c r="U119" s="97"/>
      <c r="V119" s="97"/>
      <c r="W119" s="97"/>
      <c r="X119" s="97"/>
      <c r="Y119" s="97"/>
      <c r="Z119" s="97"/>
      <c r="AA119" s="97"/>
      <c r="AB119" s="97"/>
      <c r="AC119" s="97"/>
      <c r="AD119" s="97"/>
      <c r="AE119" s="97"/>
      <c r="AF119" s="97"/>
      <c r="AG119" s="97"/>
      <c r="AH119" s="97"/>
      <c r="AI119" s="97"/>
      <c r="AJ119" s="97"/>
      <c r="AK119" s="97"/>
      <c r="AL119" s="97"/>
      <c r="AM119" s="97"/>
      <c r="AN119" s="97"/>
      <c r="AO119" s="97"/>
      <c r="AP119" s="97"/>
      <c r="AQ119" s="97"/>
      <c r="AR119" s="97"/>
      <c r="AS119" s="97"/>
      <c r="AT119" s="97"/>
      <c r="AU119" s="97"/>
      <c r="AV119" s="97"/>
      <c r="AW119" s="97"/>
      <c r="AX119" s="97"/>
      <c r="AY119" s="97"/>
      <c r="AZ119" s="97"/>
      <c r="BA119" s="97"/>
      <c r="BB119" s="97"/>
      <c r="BC119" s="97"/>
      <c r="BD119" s="97"/>
      <c r="BE119" s="97"/>
      <c r="BF119" s="97"/>
      <c r="BG119" s="97"/>
      <c r="BH119" s="97"/>
      <c r="BI119" s="97"/>
      <c r="BJ119" s="97"/>
      <c r="BK119" s="97"/>
      <c r="BL119" s="97"/>
      <c r="BM119" s="97"/>
      <c r="BN119" s="97"/>
      <c r="BO119" s="97"/>
      <c r="BP119" s="97"/>
      <c r="BQ119" s="97"/>
      <c r="BR119" s="97"/>
      <c r="BS119" s="97"/>
      <c r="BT119" s="97"/>
      <c r="BU119" s="97"/>
      <c r="BV119" s="97"/>
      <c r="BW119" s="97"/>
      <c r="BX119" s="97"/>
      <c r="BY119" s="97"/>
      <c r="BZ119" s="97"/>
      <c r="CA119" s="97"/>
      <c r="CB119" s="97"/>
      <c r="CC119" s="97"/>
      <c r="CD119" s="97"/>
      <c r="CE119" s="97"/>
      <c r="CF119" s="97"/>
      <c r="CG119" s="97"/>
      <c r="CH119" s="97"/>
      <c r="CI119" s="97"/>
      <c r="CJ119" s="97"/>
      <c r="CK119" s="97"/>
      <c r="CL119" s="97"/>
      <c r="CM119" s="97"/>
      <c r="CN119" s="97"/>
      <c r="CO119" s="97"/>
      <c r="CP119" s="97"/>
      <c r="CQ119" s="97"/>
      <c r="CR119" s="97"/>
      <c r="CS119" s="97"/>
      <c r="CT119" s="97"/>
      <c r="CU119" s="97"/>
      <c r="CV119" s="97"/>
      <c r="CW119" s="97"/>
      <c r="CX119" s="97"/>
      <c r="CY119" s="97"/>
      <c r="CZ119" s="97"/>
      <c r="DA119" s="97"/>
      <c r="DB119" s="97"/>
      <c r="DC119" s="97"/>
      <c r="DD119" s="97"/>
      <c r="DE119" s="97"/>
      <c r="DF119" s="97"/>
      <c r="DG119" s="97"/>
      <c r="DH119" s="97"/>
      <c r="DI119" s="97"/>
      <c r="DJ119" s="97"/>
      <c r="DK119" s="97"/>
      <c r="DL119" s="97"/>
      <c r="DM119" s="97"/>
      <c r="DN119" s="97"/>
      <c r="DO119" s="97"/>
      <c r="DP119" s="97"/>
      <c r="DQ119" s="97"/>
      <c r="DR119" s="97"/>
      <c r="DS119" s="97"/>
      <c r="DT119" s="97"/>
      <c r="DU119" s="97"/>
      <c r="DV119" s="97"/>
      <c r="DW119" s="97"/>
      <c r="DX119" s="97"/>
      <c r="DY119" s="97"/>
      <c r="DZ119" s="97"/>
      <c r="EA119" s="97"/>
      <c r="EB119" s="97"/>
      <c r="EC119" s="97"/>
      <c r="ED119" s="97"/>
      <c r="EE119" s="97"/>
      <c r="EF119" s="97"/>
      <c r="EG119" s="97"/>
      <c r="EH119" s="97"/>
      <c r="EI119" s="97"/>
      <c r="EJ119" s="97"/>
      <c r="EK119" s="97"/>
      <c r="EL119" s="97"/>
      <c r="EM119" s="97"/>
      <c r="EN119" s="97"/>
      <c r="EO119" s="97"/>
      <c r="EP119" s="97"/>
      <c r="EQ119" s="97"/>
      <c r="ER119" s="97"/>
      <c r="ES119" s="97"/>
      <c r="ET119" s="97"/>
      <c r="EU119" s="97"/>
      <c r="EV119" s="97"/>
      <c r="EW119" s="97"/>
      <c r="EX119" s="97"/>
      <c r="EY119" s="97"/>
      <c r="EZ119" s="97"/>
      <c r="FA119" s="97"/>
      <c r="FB119" s="97"/>
      <c r="FC119" s="97"/>
      <c r="FD119" s="97"/>
      <c r="FE119" s="97"/>
      <c r="FF119" s="97"/>
      <c r="FG119" s="97"/>
      <c r="FH119" s="97"/>
      <c r="FI119" s="97"/>
      <c r="FJ119" s="97"/>
      <c r="FK119" s="97"/>
      <c r="FL119" s="97"/>
      <c r="FM119" s="97"/>
      <c r="FN119" s="97"/>
      <c r="FO119" s="97"/>
      <c r="FP119" s="97"/>
      <c r="FQ119" s="97"/>
      <c r="FR119" s="97"/>
      <c r="FS119" s="97"/>
      <c r="FT119" s="97"/>
      <c r="FU119" s="97"/>
      <c r="FV119" s="97"/>
      <c r="FW119" s="97"/>
      <c r="FX119" s="97"/>
      <c r="FY119" s="97"/>
      <c r="FZ119" s="97"/>
      <c r="GA119" s="97"/>
      <c r="GB119" s="97"/>
      <c r="GC119" s="97"/>
      <c r="GD119" s="97"/>
      <c r="GE119" s="97"/>
      <c r="GF119" s="97"/>
      <c r="GG119" s="97"/>
      <c r="GH119" s="97"/>
      <c r="GI119" s="97"/>
      <c r="GJ119" s="97"/>
      <c r="GK119" s="97"/>
      <c r="GL119" s="97"/>
      <c r="GM119" s="97"/>
      <c r="GN119" s="97"/>
      <c r="GO119" s="97"/>
      <c r="GP119" s="97"/>
      <c r="GQ119" s="97"/>
      <c r="GR119" s="97"/>
      <c r="GS119" s="97"/>
      <c r="GT119" s="97"/>
      <c r="GU119" s="97"/>
      <c r="GV119" s="97"/>
      <c r="GW119" s="97"/>
      <c r="GX119" s="97"/>
      <c r="GY119" s="97"/>
      <c r="GZ119" s="97"/>
      <c r="HA119" s="97"/>
      <c r="HB119" s="97"/>
      <c r="HC119" s="97"/>
      <c r="HD119" s="97"/>
      <c r="HE119" s="97"/>
      <c r="HF119" s="97"/>
      <c r="HG119" s="97"/>
      <c r="HH119" s="97"/>
      <c r="HI119" s="97"/>
      <c r="HJ119" s="97"/>
      <c r="HK119" s="97"/>
      <c r="HL119" s="97"/>
      <c r="HM119" s="97"/>
      <c r="HN119" s="97"/>
      <c r="HO119" s="97"/>
      <c r="HP119" s="97"/>
      <c r="HQ119" s="97"/>
      <c r="HR119" s="97"/>
      <c r="HS119" s="97"/>
      <c r="HT119" s="97"/>
      <c r="HU119" s="97"/>
      <c r="HV119" s="97"/>
      <c r="HW119" s="97"/>
      <c r="HX119" s="97"/>
      <c r="HY119" s="97"/>
      <c r="HZ119" s="97"/>
      <c r="IA119" s="97"/>
      <c r="IB119" s="97"/>
      <c r="IC119" s="97"/>
      <c r="ID119" s="97"/>
      <c r="IE119" s="97"/>
      <c r="IF119" s="97"/>
      <c r="IG119" s="97"/>
      <c r="IH119" s="97"/>
      <c r="II119" s="97"/>
      <c r="IJ119" s="97"/>
      <c r="IK119" s="97"/>
      <c r="IL119" s="97"/>
      <c r="IM119" s="97"/>
      <c r="IN119" s="97"/>
      <c r="IO119" s="97"/>
      <c r="IP119" s="97"/>
    </row>
    <row r="120" spans="7:250" ht="12.75">
      <c r="G120" s="97"/>
      <c r="H120" s="88"/>
      <c r="I120" s="88"/>
      <c r="J120" s="97"/>
      <c r="K120" s="97"/>
      <c r="L120" s="97"/>
      <c r="M120" s="97"/>
      <c r="N120" s="97"/>
      <c r="O120" s="97"/>
      <c r="P120" s="97"/>
      <c r="Q120" s="97"/>
      <c r="R120" s="97"/>
      <c r="S120" s="97"/>
      <c r="T120" s="97"/>
      <c r="U120" s="97"/>
      <c r="V120" s="97"/>
      <c r="W120" s="97"/>
      <c r="X120" s="97"/>
      <c r="Y120" s="97"/>
      <c r="Z120" s="97"/>
      <c r="AA120" s="97"/>
      <c r="AB120" s="97"/>
      <c r="AC120" s="97"/>
      <c r="AD120" s="97"/>
      <c r="AE120" s="97"/>
      <c r="AF120" s="97"/>
      <c r="AG120" s="97"/>
      <c r="AH120" s="97"/>
      <c r="AI120" s="97"/>
      <c r="AJ120" s="97"/>
      <c r="AK120" s="97"/>
      <c r="AL120" s="97"/>
      <c r="AM120" s="97"/>
      <c r="AN120" s="97"/>
      <c r="AO120" s="97"/>
      <c r="AP120" s="97"/>
      <c r="AQ120" s="97"/>
      <c r="AR120" s="97"/>
      <c r="AS120" s="97"/>
      <c r="AT120" s="97"/>
      <c r="AU120" s="97"/>
      <c r="AV120" s="97"/>
      <c r="AW120" s="97"/>
      <c r="AX120" s="97"/>
      <c r="AY120" s="97"/>
      <c r="AZ120" s="97"/>
      <c r="BA120" s="97"/>
      <c r="BB120" s="97"/>
      <c r="BC120" s="97"/>
      <c r="BD120" s="97"/>
      <c r="BE120" s="97"/>
      <c r="BF120" s="97"/>
      <c r="BG120" s="97"/>
      <c r="BH120" s="97"/>
      <c r="BI120" s="97"/>
      <c r="BJ120" s="97"/>
      <c r="BK120" s="97"/>
      <c r="BL120" s="97"/>
      <c r="BM120" s="97"/>
      <c r="BN120" s="97"/>
      <c r="BO120" s="97"/>
      <c r="BP120" s="97"/>
      <c r="BQ120" s="97"/>
      <c r="BR120" s="97"/>
      <c r="BS120" s="97"/>
      <c r="BT120" s="97"/>
      <c r="BU120" s="97"/>
      <c r="BV120" s="97"/>
      <c r="BW120" s="97"/>
      <c r="BX120" s="97"/>
      <c r="BY120" s="97"/>
      <c r="BZ120" s="97"/>
      <c r="CA120" s="97"/>
      <c r="CB120" s="97"/>
      <c r="CC120" s="97"/>
      <c r="CD120" s="97"/>
      <c r="CE120" s="97"/>
      <c r="CF120" s="97"/>
      <c r="CG120" s="97"/>
      <c r="CH120" s="97"/>
      <c r="CI120" s="97"/>
      <c r="CJ120" s="97"/>
      <c r="CK120" s="97"/>
      <c r="CL120" s="97"/>
      <c r="CM120" s="97"/>
      <c r="CN120" s="97"/>
      <c r="CO120" s="97"/>
      <c r="CP120" s="97"/>
      <c r="CQ120" s="97"/>
      <c r="CR120" s="97"/>
      <c r="CS120" s="97"/>
      <c r="CT120" s="97"/>
      <c r="CU120" s="97"/>
      <c r="CV120" s="97"/>
      <c r="CW120" s="97"/>
      <c r="CX120" s="97"/>
      <c r="CY120" s="97"/>
      <c r="CZ120" s="97"/>
      <c r="DA120" s="97"/>
      <c r="DB120" s="97"/>
      <c r="DC120" s="97"/>
      <c r="DD120" s="97"/>
      <c r="DE120" s="97"/>
      <c r="DF120" s="97"/>
      <c r="DG120" s="97"/>
      <c r="DH120" s="97"/>
      <c r="DI120" s="97"/>
      <c r="DJ120" s="97"/>
      <c r="DK120" s="97"/>
      <c r="DL120" s="97"/>
      <c r="DM120" s="97"/>
      <c r="DN120" s="97"/>
      <c r="DO120" s="97"/>
      <c r="DP120" s="97"/>
      <c r="DQ120" s="97"/>
      <c r="DR120" s="97"/>
      <c r="DS120" s="97"/>
      <c r="DT120" s="97"/>
      <c r="DU120" s="97"/>
      <c r="DV120" s="97"/>
      <c r="DW120" s="97"/>
      <c r="DX120" s="97"/>
      <c r="DY120" s="97"/>
      <c r="DZ120" s="97"/>
      <c r="EA120" s="97"/>
      <c r="EB120" s="97"/>
      <c r="EC120" s="97"/>
      <c r="ED120" s="97"/>
      <c r="EE120" s="97"/>
      <c r="EF120" s="97"/>
      <c r="EG120" s="97"/>
      <c r="EH120" s="97"/>
      <c r="EI120" s="97"/>
      <c r="EJ120" s="97"/>
      <c r="EK120" s="97"/>
      <c r="EL120" s="97"/>
      <c r="EM120" s="97"/>
      <c r="EN120" s="97"/>
      <c r="EO120" s="97"/>
      <c r="EP120" s="97"/>
      <c r="EQ120" s="97"/>
      <c r="ER120" s="97"/>
      <c r="ES120" s="97"/>
      <c r="ET120" s="97"/>
      <c r="EU120" s="97"/>
      <c r="EV120" s="97"/>
      <c r="EW120" s="97"/>
      <c r="EX120" s="97"/>
      <c r="EY120" s="97"/>
      <c r="EZ120" s="97"/>
      <c r="FA120" s="97"/>
      <c r="FB120" s="97"/>
      <c r="FC120" s="97"/>
      <c r="FD120" s="97"/>
      <c r="FE120" s="97"/>
      <c r="FF120" s="97"/>
      <c r="FG120" s="97"/>
      <c r="FH120" s="97"/>
      <c r="FI120" s="97"/>
      <c r="FJ120" s="97"/>
      <c r="FK120" s="97"/>
      <c r="FL120" s="97"/>
      <c r="FM120" s="97"/>
      <c r="FN120" s="97"/>
      <c r="FO120" s="97"/>
      <c r="FP120" s="97"/>
      <c r="FQ120" s="97"/>
      <c r="FR120" s="97"/>
      <c r="FS120" s="97"/>
      <c r="FT120" s="97"/>
      <c r="FU120" s="97"/>
      <c r="FV120" s="97"/>
      <c r="FW120" s="97"/>
      <c r="FX120" s="97"/>
      <c r="FY120" s="97"/>
      <c r="FZ120" s="97"/>
      <c r="GA120" s="97"/>
      <c r="GB120" s="97"/>
      <c r="GC120" s="97"/>
      <c r="GD120" s="97"/>
      <c r="GE120" s="97"/>
      <c r="GF120" s="97"/>
      <c r="GG120" s="97"/>
      <c r="GH120" s="97"/>
      <c r="GI120" s="97"/>
      <c r="GJ120" s="97"/>
      <c r="GK120" s="97"/>
      <c r="GL120" s="97"/>
      <c r="GM120" s="97"/>
      <c r="GN120" s="97"/>
      <c r="GO120" s="97"/>
      <c r="GP120" s="97"/>
      <c r="GQ120" s="97"/>
      <c r="GR120" s="97"/>
      <c r="GS120" s="97"/>
      <c r="GT120" s="97"/>
      <c r="GU120" s="97"/>
      <c r="GV120" s="97"/>
      <c r="GW120" s="97"/>
      <c r="GX120" s="97"/>
      <c r="GY120" s="97"/>
      <c r="GZ120" s="97"/>
      <c r="HA120" s="97"/>
      <c r="HB120" s="97"/>
      <c r="HC120" s="97"/>
      <c r="HD120" s="97"/>
      <c r="HE120" s="97"/>
      <c r="HF120" s="97"/>
      <c r="HG120" s="97"/>
      <c r="HH120" s="97"/>
      <c r="HI120" s="97"/>
      <c r="HJ120" s="97"/>
      <c r="HK120" s="97"/>
      <c r="HL120" s="97"/>
      <c r="HM120" s="97"/>
      <c r="HN120" s="97"/>
      <c r="HO120" s="97"/>
      <c r="HP120" s="97"/>
      <c r="HQ120" s="97"/>
      <c r="HR120" s="97"/>
      <c r="HS120" s="97"/>
      <c r="HT120" s="97"/>
      <c r="HU120" s="97"/>
      <c r="HV120" s="97"/>
      <c r="HW120" s="97"/>
      <c r="HX120" s="97"/>
      <c r="HY120" s="97"/>
      <c r="HZ120" s="97"/>
      <c r="IA120" s="97"/>
      <c r="IB120" s="97"/>
      <c r="IC120" s="97"/>
      <c r="ID120" s="97"/>
      <c r="IE120" s="97"/>
      <c r="IF120" s="97"/>
      <c r="IG120" s="97"/>
      <c r="IH120" s="97"/>
      <c r="II120" s="97"/>
      <c r="IJ120" s="97"/>
      <c r="IK120" s="97"/>
      <c r="IL120" s="97"/>
      <c r="IM120" s="97"/>
      <c r="IN120" s="97"/>
      <c r="IO120" s="97"/>
      <c r="IP120" s="97"/>
    </row>
    <row r="121" spans="7:250" ht="12.75">
      <c r="G121" s="97"/>
      <c r="H121" s="88"/>
      <c r="I121" s="88"/>
      <c r="J121" s="97"/>
      <c r="K121" s="97"/>
      <c r="L121" s="97"/>
      <c r="M121" s="97"/>
      <c r="N121" s="97"/>
      <c r="O121" s="97"/>
      <c r="P121" s="97"/>
      <c r="Q121" s="97"/>
      <c r="R121" s="97"/>
      <c r="S121" s="97"/>
      <c r="T121" s="97"/>
      <c r="U121" s="97"/>
      <c r="V121" s="97"/>
      <c r="W121" s="97"/>
      <c r="X121" s="97"/>
      <c r="Y121" s="97"/>
      <c r="Z121" s="97"/>
      <c r="AA121" s="97"/>
      <c r="AB121" s="97"/>
      <c r="AC121" s="97"/>
      <c r="AD121" s="97"/>
      <c r="AE121" s="97"/>
      <c r="AF121" s="97"/>
      <c r="AG121" s="97"/>
      <c r="AH121" s="97"/>
      <c r="AI121" s="97"/>
      <c r="AJ121" s="97"/>
      <c r="AK121" s="97"/>
      <c r="AL121" s="97"/>
      <c r="AM121" s="97"/>
      <c r="AN121" s="97"/>
      <c r="AO121" s="97"/>
      <c r="AP121" s="97"/>
      <c r="AQ121" s="97"/>
      <c r="AR121" s="97"/>
      <c r="AS121" s="97"/>
      <c r="AT121" s="97"/>
      <c r="AU121" s="97"/>
      <c r="AV121" s="97"/>
      <c r="AW121" s="97"/>
      <c r="AX121" s="97"/>
      <c r="AY121" s="97"/>
      <c r="AZ121" s="97"/>
      <c r="BA121" s="97"/>
      <c r="BB121" s="97"/>
      <c r="BC121" s="97"/>
      <c r="BD121" s="97"/>
      <c r="BE121" s="97"/>
      <c r="BF121" s="97"/>
      <c r="BG121" s="97"/>
      <c r="BH121" s="97"/>
      <c r="BI121" s="97"/>
      <c r="BJ121" s="97"/>
      <c r="BK121" s="97"/>
      <c r="BL121" s="97"/>
      <c r="BM121" s="97"/>
      <c r="BN121" s="97"/>
      <c r="BO121" s="97"/>
      <c r="BP121" s="97"/>
      <c r="BQ121" s="97"/>
      <c r="BR121" s="97"/>
      <c r="BS121" s="97"/>
      <c r="BT121" s="97"/>
      <c r="BU121" s="97"/>
      <c r="BV121" s="97"/>
      <c r="BW121" s="97"/>
      <c r="BX121" s="97"/>
      <c r="BY121" s="97"/>
      <c r="BZ121" s="97"/>
      <c r="CA121" s="97"/>
      <c r="CB121" s="97"/>
      <c r="CC121" s="97"/>
      <c r="CD121" s="97"/>
      <c r="CE121" s="97"/>
      <c r="CF121" s="97"/>
      <c r="CG121" s="97"/>
      <c r="CH121" s="97"/>
      <c r="CI121" s="97"/>
      <c r="CJ121" s="97"/>
      <c r="CK121" s="97"/>
      <c r="CL121" s="97"/>
      <c r="CM121" s="97"/>
      <c r="CN121" s="97"/>
      <c r="CO121" s="97"/>
      <c r="CP121" s="97"/>
      <c r="CQ121" s="97"/>
      <c r="CR121" s="97"/>
      <c r="CS121" s="97"/>
      <c r="CT121" s="97"/>
      <c r="CU121" s="97"/>
      <c r="CV121" s="97"/>
      <c r="CW121" s="97"/>
      <c r="CX121" s="97"/>
      <c r="CY121" s="97"/>
      <c r="CZ121" s="97"/>
      <c r="DA121" s="97"/>
      <c r="DB121" s="97"/>
      <c r="DC121" s="97"/>
      <c r="DD121" s="97"/>
      <c r="DE121" s="97"/>
      <c r="DF121" s="97"/>
      <c r="DG121" s="97"/>
      <c r="DH121" s="97"/>
      <c r="DI121" s="97"/>
      <c r="DJ121" s="97"/>
      <c r="DK121" s="97"/>
      <c r="DL121" s="97"/>
      <c r="DM121" s="97"/>
      <c r="DN121" s="97"/>
      <c r="DO121" s="97"/>
      <c r="DP121" s="97"/>
      <c r="DQ121" s="97"/>
      <c r="DR121" s="97"/>
      <c r="DS121" s="97"/>
      <c r="DT121" s="97"/>
      <c r="DU121" s="97"/>
      <c r="DV121" s="97"/>
      <c r="DW121" s="97"/>
      <c r="DX121" s="97"/>
      <c r="DY121" s="97"/>
      <c r="DZ121" s="97"/>
      <c r="EA121" s="97"/>
      <c r="EB121" s="97"/>
      <c r="EC121" s="97"/>
      <c r="ED121" s="97"/>
      <c r="EE121" s="97"/>
      <c r="EF121" s="97"/>
      <c r="EG121" s="97"/>
      <c r="EH121" s="97"/>
      <c r="EI121" s="97"/>
      <c r="EJ121" s="97"/>
      <c r="EK121" s="97"/>
      <c r="EL121" s="97"/>
      <c r="EM121" s="97"/>
      <c r="EN121" s="97"/>
      <c r="EO121" s="97"/>
      <c r="EP121" s="97"/>
      <c r="EQ121" s="97"/>
      <c r="ER121" s="97"/>
      <c r="ES121" s="97"/>
      <c r="ET121" s="97"/>
      <c r="EU121" s="97"/>
      <c r="EV121" s="97"/>
      <c r="EW121" s="97"/>
      <c r="EX121" s="97"/>
      <c r="EY121" s="97"/>
      <c r="EZ121" s="97"/>
      <c r="FA121" s="97"/>
      <c r="FB121" s="97"/>
      <c r="FC121" s="97"/>
      <c r="FD121" s="97"/>
      <c r="FE121" s="97"/>
      <c r="FF121" s="97"/>
      <c r="FG121" s="97"/>
      <c r="FH121" s="97"/>
      <c r="FI121" s="97"/>
      <c r="FJ121" s="97"/>
      <c r="FK121" s="97"/>
      <c r="FL121" s="97"/>
      <c r="FM121" s="97"/>
      <c r="FN121" s="97"/>
      <c r="FO121" s="97"/>
      <c r="FP121" s="97"/>
      <c r="FQ121" s="97"/>
      <c r="FR121" s="97"/>
      <c r="FS121" s="97"/>
      <c r="FT121" s="97"/>
      <c r="FU121" s="97"/>
      <c r="FV121" s="97"/>
      <c r="FW121" s="97"/>
      <c r="FX121" s="97"/>
      <c r="FY121" s="97"/>
      <c r="FZ121" s="97"/>
      <c r="GA121" s="97"/>
      <c r="GB121" s="97"/>
      <c r="GC121" s="97"/>
      <c r="GD121" s="97"/>
      <c r="GE121" s="97"/>
      <c r="GF121" s="97"/>
      <c r="GG121" s="97"/>
      <c r="GH121" s="97"/>
      <c r="GI121" s="97"/>
      <c r="GJ121" s="97"/>
      <c r="GK121" s="97"/>
      <c r="GL121" s="97"/>
      <c r="GM121" s="97"/>
      <c r="GN121" s="97"/>
      <c r="GO121" s="97"/>
      <c r="GP121" s="97"/>
      <c r="GQ121" s="97"/>
      <c r="GR121" s="97"/>
      <c r="GS121" s="97"/>
      <c r="GT121" s="97"/>
      <c r="GU121" s="97"/>
      <c r="GV121" s="97"/>
      <c r="GW121" s="97"/>
      <c r="GX121" s="97"/>
      <c r="GY121" s="97"/>
      <c r="GZ121" s="97"/>
      <c r="HA121" s="97"/>
      <c r="HB121" s="97"/>
      <c r="HC121" s="97"/>
      <c r="HD121" s="97"/>
      <c r="HE121" s="97"/>
      <c r="HF121" s="97"/>
      <c r="HG121" s="97"/>
      <c r="HH121" s="97"/>
      <c r="HI121" s="97"/>
      <c r="HJ121" s="97"/>
      <c r="HK121" s="97"/>
      <c r="HL121" s="97"/>
      <c r="HM121" s="97"/>
      <c r="HN121" s="97"/>
      <c r="HO121" s="97"/>
      <c r="HP121" s="97"/>
      <c r="HQ121" s="97"/>
      <c r="HR121" s="97"/>
      <c r="HS121" s="97"/>
      <c r="HT121" s="97"/>
      <c r="HU121" s="97"/>
      <c r="HV121" s="97"/>
      <c r="HW121" s="97"/>
      <c r="HX121" s="97"/>
      <c r="HY121" s="97"/>
      <c r="HZ121" s="97"/>
      <c r="IA121" s="97"/>
      <c r="IB121" s="97"/>
      <c r="IC121" s="97"/>
      <c r="ID121" s="97"/>
      <c r="IE121" s="97"/>
      <c r="IF121" s="97"/>
      <c r="IG121" s="97"/>
      <c r="IH121" s="97"/>
      <c r="II121" s="97"/>
      <c r="IJ121" s="97"/>
      <c r="IK121" s="97"/>
      <c r="IL121" s="97"/>
      <c r="IM121" s="97"/>
      <c r="IN121" s="97"/>
      <c r="IO121" s="97"/>
      <c r="IP121" s="97"/>
    </row>
    <row r="122" spans="7:250" ht="12.75">
      <c r="G122" s="97"/>
      <c r="H122" s="88"/>
      <c r="I122" s="88"/>
      <c r="J122" s="97"/>
      <c r="K122" s="97"/>
      <c r="L122" s="97"/>
      <c r="M122" s="97"/>
      <c r="N122" s="97"/>
      <c r="O122" s="97"/>
      <c r="P122" s="97"/>
      <c r="Q122" s="97"/>
      <c r="R122" s="97"/>
      <c r="S122" s="97"/>
      <c r="T122" s="97"/>
      <c r="U122" s="97"/>
      <c r="V122" s="97"/>
      <c r="W122" s="97"/>
      <c r="X122" s="97"/>
      <c r="Y122" s="97"/>
      <c r="Z122" s="97"/>
      <c r="AA122" s="97"/>
      <c r="AB122" s="97"/>
      <c r="AC122" s="97"/>
      <c r="AD122" s="97"/>
      <c r="AE122" s="97"/>
      <c r="AF122" s="97"/>
      <c r="AG122" s="97"/>
      <c r="AH122" s="97"/>
      <c r="AI122" s="97"/>
      <c r="AJ122" s="97"/>
      <c r="AK122" s="97"/>
      <c r="AL122" s="97"/>
      <c r="AM122" s="97"/>
      <c r="AN122" s="97"/>
      <c r="AO122" s="97"/>
      <c r="AP122" s="97"/>
      <c r="AQ122" s="97"/>
      <c r="AR122" s="97"/>
      <c r="AS122" s="97"/>
      <c r="AT122" s="97"/>
      <c r="AU122" s="97"/>
      <c r="AV122" s="97"/>
      <c r="AW122" s="97"/>
      <c r="AX122" s="97"/>
      <c r="AY122" s="97"/>
      <c r="AZ122" s="97"/>
      <c r="BA122" s="97"/>
      <c r="BB122" s="97"/>
      <c r="BC122" s="97"/>
      <c r="BD122" s="97"/>
      <c r="BE122" s="97"/>
      <c r="BF122" s="97"/>
      <c r="BG122" s="97"/>
      <c r="BH122" s="97"/>
      <c r="BI122" s="97"/>
      <c r="BJ122" s="97"/>
      <c r="BK122" s="97"/>
      <c r="BL122" s="97"/>
      <c r="BM122" s="97"/>
      <c r="BN122" s="97"/>
      <c r="BO122" s="97"/>
      <c r="BP122" s="97"/>
      <c r="BQ122" s="97"/>
      <c r="BR122" s="97"/>
      <c r="BS122" s="97"/>
      <c r="BT122" s="97"/>
      <c r="BU122" s="97"/>
      <c r="BV122" s="97"/>
      <c r="BW122" s="97"/>
      <c r="BX122" s="97"/>
      <c r="BY122" s="97"/>
      <c r="BZ122" s="97"/>
      <c r="CA122" s="97"/>
      <c r="CB122" s="97"/>
      <c r="CC122" s="97"/>
      <c r="CD122" s="97"/>
      <c r="CE122" s="97"/>
      <c r="CF122" s="97"/>
      <c r="CG122" s="97"/>
      <c r="CH122" s="97"/>
      <c r="CI122" s="97"/>
      <c r="CJ122" s="97"/>
      <c r="CK122" s="97"/>
      <c r="CL122" s="97"/>
      <c r="CM122" s="97"/>
      <c r="CN122" s="97"/>
      <c r="CO122" s="97"/>
      <c r="CP122" s="97"/>
      <c r="CQ122" s="97"/>
      <c r="CR122" s="97"/>
      <c r="CS122" s="97"/>
      <c r="CT122" s="97"/>
      <c r="CU122" s="97"/>
      <c r="CV122" s="97"/>
      <c r="CW122" s="97"/>
      <c r="CX122" s="97"/>
      <c r="CY122" s="97"/>
      <c r="CZ122" s="97"/>
      <c r="DA122" s="97"/>
      <c r="DB122" s="97"/>
      <c r="DC122" s="97"/>
      <c r="DD122" s="97"/>
      <c r="DE122" s="97"/>
      <c r="DF122" s="97"/>
      <c r="DG122" s="97"/>
      <c r="DH122" s="97"/>
      <c r="DI122" s="97"/>
      <c r="DJ122" s="97"/>
      <c r="DK122" s="97"/>
      <c r="DL122" s="97"/>
      <c r="DM122" s="97"/>
      <c r="DN122" s="97"/>
      <c r="DO122" s="97"/>
      <c r="DP122" s="97"/>
      <c r="DQ122" s="97"/>
      <c r="DR122" s="97"/>
      <c r="DS122" s="97"/>
      <c r="DT122" s="97"/>
      <c r="DU122" s="97"/>
      <c r="DV122" s="97"/>
      <c r="DW122" s="97"/>
      <c r="DX122" s="97"/>
      <c r="DY122" s="97"/>
      <c r="DZ122" s="97"/>
      <c r="EA122" s="97"/>
      <c r="EB122" s="97"/>
      <c r="EC122" s="97"/>
      <c r="ED122" s="97"/>
      <c r="EE122" s="97"/>
      <c r="EF122" s="97"/>
      <c r="EG122" s="97"/>
      <c r="EH122" s="97"/>
      <c r="EI122" s="97"/>
      <c r="EJ122" s="97"/>
      <c r="EK122" s="97"/>
      <c r="EL122" s="97"/>
      <c r="EM122" s="97"/>
      <c r="EN122" s="97"/>
      <c r="EO122" s="97"/>
      <c r="EP122" s="97"/>
      <c r="EQ122" s="97"/>
      <c r="ER122" s="97"/>
      <c r="ES122" s="97"/>
      <c r="ET122" s="97"/>
      <c r="EU122" s="97"/>
      <c r="EV122" s="97"/>
      <c r="EW122" s="97"/>
      <c r="EX122" s="97"/>
      <c r="EY122" s="97"/>
      <c r="EZ122" s="97"/>
      <c r="FA122" s="97"/>
      <c r="FB122" s="97"/>
      <c r="FC122" s="97"/>
      <c r="FD122" s="97"/>
      <c r="FE122" s="97"/>
      <c r="FF122" s="97"/>
      <c r="FG122" s="97"/>
      <c r="FH122" s="97"/>
      <c r="FI122" s="97"/>
      <c r="FJ122" s="97"/>
      <c r="FK122" s="97"/>
      <c r="FL122" s="97"/>
      <c r="FM122" s="97"/>
      <c r="FN122" s="97"/>
      <c r="FO122" s="97"/>
      <c r="FP122" s="97"/>
      <c r="FQ122" s="97"/>
      <c r="FR122" s="97"/>
      <c r="FS122" s="97"/>
      <c r="FT122" s="97"/>
      <c r="FU122" s="97"/>
      <c r="FV122" s="97"/>
      <c r="FW122" s="97"/>
      <c r="FX122" s="97"/>
      <c r="FY122" s="97"/>
      <c r="FZ122" s="97"/>
      <c r="GA122" s="97"/>
      <c r="GB122" s="97"/>
      <c r="GC122" s="97"/>
      <c r="GD122" s="97"/>
      <c r="GE122" s="97"/>
      <c r="GF122" s="97"/>
      <c r="GG122" s="97"/>
      <c r="GH122" s="97"/>
      <c r="GI122" s="97"/>
      <c r="GJ122" s="97"/>
      <c r="GK122" s="97"/>
      <c r="GL122" s="97"/>
      <c r="GM122" s="97"/>
      <c r="GN122" s="97"/>
      <c r="GO122" s="97"/>
      <c r="GP122" s="97"/>
      <c r="GQ122" s="97"/>
      <c r="GR122" s="97"/>
      <c r="GS122" s="97"/>
      <c r="GT122" s="97"/>
      <c r="GU122" s="97"/>
      <c r="GV122" s="97"/>
      <c r="GW122" s="97"/>
      <c r="GX122" s="97"/>
      <c r="GY122" s="97"/>
      <c r="GZ122" s="97"/>
      <c r="HA122" s="97"/>
      <c r="HB122" s="97"/>
      <c r="HC122" s="97"/>
      <c r="HD122" s="97"/>
      <c r="HE122" s="97"/>
      <c r="HF122" s="97"/>
      <c r="HG122" s="97"/>
      <c r="HH122" s="97"/>
      <c r="HI122" s="97"/>
      <c r="HJ122" s="97"/>
      <c r="HK122" s="97"/>
      <c r="HL122" s="97"/>
      <c r="HM122" s="97"/>
      <c r="HN122" s="97"/>
      <c r="HO122" s="97"/>
      <c r="HP122" s="97"/>
      <c r="HQ122" s="97"/>
      <c r="HR122" s="97"/>
      <c r="HS122" s="97"/>
      <c r="HT122" s="97"/>
      <c r="HU122" s="97"/>
      <c r="HV122" s="97"/>
      <c r="HW122" s="97"/>
      <c r="HX122" s="97"/>
      <c r="HY122" s="97"/>
      <c r="HZ122" s="97"/>
      <c r="IA122" s="97"/>
      <c r="IB122" s="97"/>
      <c r="IC122" s="97"/>
      <c r="ID122" s="97"/>
      <c r="IE122" s="97"/>
      <c r="IF122" s="97"/>
      <c r="IG122" s="97"/>
      <c r="IH122" s="97"/>
      <c r="II122" s="97"/>
      <c r="IJ122" s="97"/>
      <c r="IK122" s="97"/>
      <c r="IL122" s="97"/>
      <c r="IM122" s="97"/>
      <c r="IN122" s="97"/>
      <c r="IO122" s="97"/>
      <c r="IP122" s="97"/>
    </row>
    <row r="123" spans="7:250" ht="12.75">
      <c r="G123" s="97"/>
      <c r="H123" s="88"/>
      <c r="I123" s="88"/>
      <c r="J123" s="97"/>
      <c r="K123" s="97"/>
      <c r="L123" s="97"/>
      <c r="M123" s="97"/>
      <c r="N123" s="97"/>
      <c r="O123" s="97"/>
      <c r="P123" s="97"/>
      <c r="Q123" s="97"/>
      <c r="R123" s="97"/>
      <c r="S123" s="97"/>
      <c r="T123" s="97"/>
      <c r="U123" s="97"/>
      <c r="V123" s="97"/>
      <c r="W123" s="97"/>
      <c r="X123" s="97"/>
      <c r="Y123" s="97"/>
      <c r="Z123" s="97"/>
      <c r="AA123" s="97"/>
      <c r="AB123" s="97"/>
      <c r="AC123" s="97"/>
      <c r="AD123" s="97"/>
      <c r="AE123" s="97"/>
      <c r="AF123" s="97"/>
      <c r="AG123" s="97"/>
      <c r="AH123" s="97"/>
      <c r="AI123" s="97"/>
      <c r="AJ123" s="97"/>
      <c r="AK123" s="97"/>
      <c r="AL123" s="97"/>
      <c r="AM123" s="97"/>
      <c r="AN123" s="97"/>
      <c r="AO123" s="97"/>
      <c r="AP123" s="97"/>
      <c r="AQ123" s="97"/>
      <c r="AR123" s="97"/>
      <c r="AS123" s="97"/>
      <c r="AT123" s="97"/>
      <c r="AU123" s="97"/>
      <c r="AV123" s="97"/>
      <c r="AW123" s="97"/>
      <c r="AX123" s="97"/>
      <c r="AY123" s="97"/>
      <c r="AZ123" s="97"/>
      <c r="BA123" s="97"/>
      <c r="BB123" s="97"/>
      <c r="BC123" s="97"/>
      <c r="BD123" s="97"/>
      <c r="BE123" s="97"/>
      <c r="BF123" s="97"/>
      <c r="BG123" s="97"/>
      <c r="BH123" s="97"/>
      <c r="BI123" s="97"/>
      <c r="BJ123" s="97"/>
      <c r="BK123" s="97"/>
      <c r="BL123" s="97"/>
      <c r="BM123" s="97"/>
      <c r="BN123" s="97"/>
      <c r="BO123" s="97"/>
      <c r="BP123" s="97"/>
      <c r="BQ123" s="97"/>
      <c r="BR123" s="97"/>
      <c r="BS123" s="97"/>
      <c r="BT123" s="97"/>
      <c r="BU123" s="97"/>
      <c r="BV123" s="97"/>
      <c r="BW123" s="97"/>
      <c r="BX123" s="97"/>
      <c r="BY123" s="97"/>
      <c r="BZ123" s="97"/>
      <c r="CA123" s="97"/>
      <c r="CB123" s="97"/>
      <c r="CC123" s="97"/>
      <c r="CD123" s="97"/>
      <c r="CE123" s="97"/>
      <c r="CF123" s="97"/>
      <c r="CG123" s="97"/>
      <c r="CH123" s="97"/>
      <c r="CI123" s="97"/>
      <c r="CJ123" s="97"/>
      <c r="CK123" s="97"/>
      <c r="CL123" s="97"/>
      <c r="CM123" s="97"/>
      <c r="CN123" s="97"/>
      <c r="CO123" s="97"/>
      <c r="CP123" s="97"/>
      <c r="CQ123" s="97"/>
      <c r="CR123" s="97"/>
      <c r="CS123" s="97"/>
      <c r="CT123" s="97"/>
      <c r="CU123" s="97"/>
      <c r="CV123" s="97"/>
      <c r="CW123" s="97"/>
      <c r="CX123" s="97"/>
      <c r="CY123" s="97"/>
      <c r="CZ123" s="97"/>
      <c r="DA123" s="97"/>
      <c r="DB123" s="97"/>
      <c r="DC123" s="97"/>
      <c r="DD123" s="97"/>
      <c r="DE123" s="97"/>
      <c r="DF123" s="97"/>
      <c r="DG123" s="97"/>
      <c r="DH123" s="97"/>
      <c r="DI123" s="97"/>
      <c r="DJ123" s="97"/>
      <c r="DK123" s="97"/>
      <c r="DL123" s="97"/>
      <c r="DM123" s="97"/>
      <c r="DN123" s="97"/>
      <c r="DO123" s="97"/>
      <c r="DP123" s="97"/>
      <c r="DQ123" s="97"/>
      <c r="DR123" s="97"/>
      <c r="DS123" s="97"/>
      <c r="DT123" s="97"/>
      <c r="DU123" s="97"/>
      <c r="DV123" s="97"/>
      <c r="DW123" s="97"/>
      <c r="DX123" s="97"/>
      <c r="DY123" s="97"/>
      <c r="DZ123" s="97"/>
      <c r="EA123" s="97"/>
      <c r="EB123" s="97"/>
      <c r="EC123" s="97"/>
      <c r="ED123" s="97"/>
      <c r="EE123" s="97"/>
      <c r="EF123" s="97"/>
      <c r="EG123" s="97"/>
      <c r="EH123" s="97"/>
      <c r="EI123" s="97"/>
      <c r="EJ123" s="97"/>
      <c r="EK123" s="97"/>
      <c r="EL123" s="97"/>
      <c r="EM123" s="97"/>
      <c r="EN123" s="97"/>
      <c r="EO123" s="97"/>
      <c r="EP123" s="97"/>
      <c r="EQ123" s="97"/>
      <c r="ER123" s="97"/>
      <c r="ES123" s="97"/>
      <c r="ET123" s="97"/>
      <c r="EU123" s="97"/>
      <c r="EV123" s="97"/>
      <c r="EW123" s="97"/>
      <c r="EX123" s="97"/>
      <c r="EY123" s="97"/>
      <c r="EZ123" s="97"/>
      <c r="FA123" s="97"/>
      <c r="FB123" s="97"/>
      <c r="FC123" s="97"/>
      <c r="FD123" s="97"/>
      <c r="FE123" s="97"/>
      <c r="FF123" s="97"/>
      <c r="FG123" s="97"/>
      <c r="FH123" s="97"/>
      <c r="FI123" s="97"/>
      <c r="FJ123" s="97"/>
      <c r="FK123" s="97"/>
      <c r="FL123" s="97"/>
      <c r="FM123" s="97"/>
      <c r="FN123" s="97"/>
      <c r="FO123" s="97"/>
      <c r="FP123" s="97"/>
      <c r="FQ123" s="97"/>
      <c r="FR123" s="97"/>
      <c r="FS123" s="97"/>
      <c r="FT123" s="97"/>
      <c r="FU123" s="97"/>
      <c r="FV123" s="97"/>
      <c r="FW123" s="97"/>
      <c r="FX123" s="97"/>
      <c r="FY123" s="97"/>
      <c r="FZ123" s="97"/>
      <c r="GA123" s="97"/>
      <c r="GB123" s="97"/>
      <c r="GC123" s="97"/>
      <c r="GD123" s="97"/>
      <c r="GE123" s="97"/>
      <c r="GF123" s="97"/>
      <c r="GG123" s="97"/>
      <c r="GH123" s="97"/>
      <c r="GI123" s="97"/>
      <c r="GJ123" s="97"/>
      <c r="GK123" s="97"/>
      <c r="GL123" s="97"/>
      <c r="GM123" s="97"/>
      <c r="GN123" s="97"/>
      <c r="GO123" s="97"/>
      <c r="GP123" s="97"/>
      <c r="GQ123" s="97"/>
      <c r="GR123" s="97"/>
      <c r="GS123" s="97"/>
      <c r="GT123" s="97"/>
      <c r="GU123" s="97"/>
      <c r="GV123" s="97"/>
      <c r="GW123" s="97"/>
      <c r="GX123" s="97"/>
      <c r="GY123" s="97"/>
      <c r="GZ123" s="97"/>
      <c r="HA123" s="97"/>
      <c r="HB123" s="97"/>
      <c r="HC123" s="97"/>
      <c r="HD123" s="97"/>
      <c r="HE123" s="97"/>
      <c r="HF123" s="97"/>
      <c r="HG123" s="97"/>
      <c r="HH123" s="97"/>
      <c r="HI123" s="97"/>
      <c r="HJ123" s="97"/>
      <c r="HK123" s="97"/>
      <c r="HL123" s="97"/>
      <c r="HM123" s="97"/>
      <c r="HN123" s="97"/>
      <c r="HO123" s="97"/>
      <c r="HP123" s="97"/>
      <c r="HQ123" s="97"/>
      <c r="HR123" s="97"/>
      <c r="HS123" s="97"/>
      <c r="HT123" s="97"/>
      <c r="HU123" s="97"/>
      <c r="HV123" s="97"/>
      <c r="HW123" s="97"/>
      <c r="HX123" s="97"/>
      <c r="HY123" s="97"/>
      <c r="HZ123" s="97"/>
      <c r="IA123" s="97"/>
      <c r="IB123" s="97"/>
      <c r="IC123" s="97"/>
      <c r="ID123" s="97"/>
      <c r="IE123" s="97"/>
      <c r="IF123" s="97"/>
      <c r="IG123" s="97"/>
      <c r="IH123" s="97"/>
      <c r="II123" s="97"/>
      <c r="IJ123" s="97"/>
      <c r="IK123" s="97"/>
      <c r="IL123" s="97"/>
      <c r="IM123" s="97"/>
      <c r="IN123" s="97"/>
      <c r="IO123" s="97"/>
      <c r="IP123" s="97"/>
    </row>
    <row r="124" spans="7:250" ht="12.75">
      <c r="G124" s="97"/>
      <c r="H124" s="88"/>
      <c r="I124" s="88"/>
      <c r="J124" s="97"/>
      <c r="K124" s="97"/>
      <c r="L124" s="97"/>
      <c r="M124" s="97"/>
      <c r="N124" s="97"/>
      <c r="O124" s="97"/>
      <c r="P124" s="97"/>
      <c r="Q124" s="97"/>
      <c r="R124" s="97"/>
      <c r="S124" s="97"/>
      <c r="T124" s="97"/>
      <c r="U124" s="97"/>
      <c r="V124" s="97"/>
      <c r="W124" s="97"/>
      <c r="X124" s="97"/>
      <c r="Y124" s="97"/>
      <c r="Z124" s="97"/>
      <c r="AA124" s="97"/>
      <c r="AB124" s="97"/>
      <c r="AC124" s="97"/>
      <c r="AD124" s="97"/>
      <c r="AE124" s="97"/>
      <c r="AF124" s="97"/>
      <c r="AG124" s="97"/>
      <c r="AH124" s="97"/>
      <c r="AI124" s="97"/>
      <c r="AJ124" s="97"/>
      <c r="AK124" s="97"/>
      <c r="AL124" s="97"/>
      <c r="AM124" s="97"/>
      <c r="AN124" s="97"/>
      <c r="AO124" s="97"/>
      <c r="AP124" s="97"/>
      <c r="AQ124" s="97"/>
      <c r="AR124" s="97"/>
      <c r="AS124" s="97"/>
      <c r="AT124" s="97"/>
      <c r="AU124" s="97"/>
      <c r="AV124" s="97"/>
      <c r="AW124" s="97"/>
      <c r="AX124" s="97"/>
      <c r="AY124" s="97"/>
      <c r="AZ124" s="97"/>
      <c r="BA124" s="97"/>
      <c r="BB124" s="97"/>
      <c r="BC124" s="97"/>
      <c r="BD124" s="97"/>
      <c r="BE124" s="97"/>
      <c r="BF124" s="97"/>
      <c r="BG124" s="97"/>
      <c r="BH124" s="97"/>
      <c r="BI124" s="97"/>
      <c r="BJ124" s="97"/>
      <c r="BK124" s="97"/>
      <c r="BL124" s="97"/>
      <c r="BM124" s="97"/>
      <c r="BN124" s="97"/>
      <c r="BO124" s="97"/>
      <c r="BP124" s="97"/>
      <c r="BQ124" s="97"/>
      <c r="BR124" s="97"/>
      <c r="BS124" s="97"/>
      <c r="BT124" s="97"/>
      <c r="BU124" s="97"/>
      <c r="BV124" s="97"/>
      <c r="BW124" s="97"/>
      <c r="BX124" s="97"/>
      <c r="BY124" s="97"/>
      <c r="BZ124" s="97"/>
      <c r="CA124" s="97"/>
      <c r="CB124" s="97"/>
      <c r="CC124" s="97"/>
      <c r="CD124" s="97"/>
      <c r="CE124" s="97"/>
      <c r="CF124" s="97"/>
      <c r="CG124" s="97"/>
      <c r="CH124" s="97"/>
      <c r="CI124" s="97"/>
      <c r="CJ124" s="97"/>
      <c r="CK124" s="97"/>
      <c r="CL124" s="97"/>
      <c r="CM124" s="97"/>
      <c r="CN124" s="97"/>
      <c r="CO124" s="97"/>
      <c r="CP124" s="97"/>
      <c r="CQ124" s="97"/>
      <c r="CR124" s="97"/>
      <c r="CS124" s="97"/>
      <c r="CT124" s="97"/>
      <c r="CU124" s="97"/>
      <c r="CV124" s="97"/>
      <c r="CW124" s="97"/>
      <c r="CX124" s="97"/>
      <c r="CY124" s="97"/>
      <c r="CZ124" s="97"/>
      <c r="DA124" s="97"/>
      <c r="DB124" s="97"/>
      <c r="DC124" s="97"/>
      <c r="DD124" s="97"/>
      <c r="DE124" s="97"/>
      <c r="DF124" s="97"/>
      <c r="DG124" s="97"/>
      <c r="DH124" s="97"/>
      <c r="DI124" s="97"/>
      <c r="DJ124" s="97"/>
      <c r="DK124" s="97"/>
      <c r="DL124" s="97"/>
      <c r="DM124" s="97"/>
      <c r="DN124" s="97"/>
      <c r="DO124" s="97"/>
      <c r="DP124" s="97"/>
      <c r="DQ124" s="97"/>
      <c r="DR124" s="97"/>
      <c r="DS124" s="97"/>
      <c r="DT124" s="97"/>
      <c r="DU124" s="97"/>
      <c r="DV124" s="97"/>
      <c r="DW124" s="97"/>
      <c r="DX124" s="97"/>
      <c r="DY124" s="97"/>
      <c r="DZ124" s="97"/>
      <c r="EA124" s="97"/>
      <c r="EB124" s="97"/>
      <c r="EC124" s="97"/>
      <c r="ED124" s="97"/>
      <c r="EE124" s="97"/>
      <c r="EF124" s="97"/>
      <c r="EG124" s="97"/>
      <c r="EH124" s="97"/>
      <c r="EI124" s="97"/>
      <c r="EJ124" s="97"/>
      <c r="EK124" s="97"/>
      <c r="EL124" s="97"/>
      <c r="EM124" s="97"/>
      <c r="EN124" s="97"/>
      <c r="EO124" s="97"/>
      <c r="EP124" s="97"/>
      <c r="EQ124" s="97"/>
      <c r="ER124" s="97"/>
      <c r="ES124" s="97"/>
      <c r="ET124" s="97"/>
      <c r="EU124" s="97"/>
      <c r="EV124" s="97"/>
      <c r="EW124" s="97"/>
      <c r="EX124" s="97"/>
      <c r="EY124" s="97"/>
      <c r="EZ124" s="97"/>
      <c r="FA124" s="97"/>
      <c r="FB124" s="97"/>
      <c r="FC124" s="97"/>
      <c r="FD124" s="97"/>
      <c r="FE124" s="97"/>
      <c r="FF124" s="97"/>
      <c r="FG124" s="97"/>
      <c r="FH124" s="97"/>
      <c r="FI124" s="97"/>
      <c r="FJ124" s="97"/>
      <c r="FK124" s="97"/>
      <c r="FL124" s="97"/>
      <c r="FM124" s="97"/>
      <c r="FN124" s="97"/>
      <c r="FO124" s="97"/>
      <c r="FP124" s="97"/>
      <c r="FQ124" s="97"/>
      <c r="FR124" s="97"/>
      <c r="FS124" s="97"/>
      <c r="FT124" s="97"/>
      <c r="FU124" s="97"/>
      <c r="FV124" s="97"/>
      <c r="FW124" s="97"/>
      <c r="FX124" s="97"/>
      <c r="FY124" s="97"/>
      <c r="FZ124" s="97"/>
      <c r="GA124" s="97"/>
      <c r="GB124" s="97"/>
      <c r="GC124" s="97"/>
      <c r="GD124" s="97"/>
      <c r="GE124" s="97"/>
      <c r="GF124" s="97"/>
      <c r="GG124" s="97"/>
      <c r="GH124" s="97"/>
      <c r="GI124" s="97"/>
      <c r="GJ124" s="97"/>
      <c r="GK124" s="97"/>
      <c r="GL124" s="97"/>
      <c r="GM124" s="97"/>
      <c r="GN124" s="97"/>
      <c r="GO124" s="97"/>
      <c r="GP124" s="97"/>
      <c r="GQ124" s="97"/>
      <c r="GR124" s="97"/>
      <c r="GS124" s="97"/>
      <c r="GT124" s="97"/>
      <c r="GU124" s="97"/>
      <c r="GV124" s="97"/>
      <c r="GW124" s="97"/>
      <c r="GX124" s="97"/>
      <c r="GY124" s="97"/>
      <c r="GZ124" s="97"/>
      <c r="HA124" s="97"/>
      <c r="HB124" s="97"/>
      <c r="HC124" s="97"/>
      <c r="HD124" s="97"/>
      <c r="HE124" s="97"/>
      <c r="HF124" s="97"/>
      <c r="HG124" s="97"/>
      <c r="HH124" s="97"/>
      <c r="HI124" s="97"/>
      <c r="HJ124" s="97"/>
      <c r="HK124" s="97"/>
      <c r="HL124" s="97"/>
      <c r="HM124" s="97"/>
      <c r="HN124" s="97"/>
      <c r="HO124" s="97"/>
      <c r="HP124" s="97"/>
      <c r="HQ124" s="97"/>
      <c r="HR124" s="97"/>
      <c r="HS124" s="97"/>
      <c r="HT124" s="97"/>
      <c r="HU124" s="97"/>
      <c r="HV124" s="97"/>
      <c r="HW124" s="97"/>
      <c r="HX124" s="97"/>
      <c r="HY124" s="97"/>
      <c r="HZ124" s="97"/>
      <c r="IA124" s="97"/>
      <c r="IB124" s="97"/>
      <c r="IC124" s="97"/>
      <c r="ID124" s="97"/>
      <c r="IE124" s="97"/>
      <c r="IF124" s="97"/>
      <c r="IG124" s="97"/>
      <c r="IH124" s="97"/>
      <c r="II124" s="97"/>
      <c r="IJ124" s="97"/>
      <c r="IK124" s="97"/>
      <c r="IL124" s="97"/>
      <c r="IM124" s="97"/>
      <c r="IN124" s="97"/>
      <c r="IO124" s="97"/>
      <c r="IP124" s="97"/>
    </row>
    <row r="125" spans="7:250" ht="12.75">
      <c r="G125" s="97"/>
      <c r="H125" s="88"/>
      <c r="I125" s="88"/>
      <c r="J125" s="97"/>
      <c r="K125" s="97"/>
      <c r="L125" s="97"/>
      <c r="M125" s="97"/>
      <c r="N125" s="97"/>
      <c r="O125" s="97"/>
      <c r="P125" s="97"/>
      <c r="Q125" s="97"/>
      <c r="R125" s="97"/>
      <c r="S125" s="97"/>
      <c r="T125" s="97"/>
      <c r="U125" s="97"/>
      <c r="V125" s="97"/>
      <c r="W125" s="97"/>
      <c r="X125" s="97"/>
      <c r="Y125" s="97"/>
      <c r="Z125" s="97"/>
      <c r="AA125" s="97"/>
      <c r="AB125" s="97"/>
      <c r="AC125" s="97"/>
      <c r="AD125" s="97"/>
      <c r="AE125" s="97"/>
      <c r="AF125" s="97"/>
      <c r="AG125" s="97"/>
      <c r="AH125" s="97"/>
      <c r="AI125" s="97"/>
      <c r="AJ125" s="97"/>
      <c r="AK125" s="97"/>
      <c r="AL125" s="97"/>
      <c r="AM125" s="97"/>
      <c r="AN125" s="97"/>
      <c r="AO125" s="97"/>
      <c r="AP125" s="97"/>
      <c r="AQ125" s="97"/>
      <c r="AR125" s="97"/>
      <c r="AS125" s="97"/>
      <c r="AT125" s="97"/>
      <c r="AU125" s="97"/>
      <c r="AV125" s="97"/>
      <c r="AW125" s="97"/>
      <c r="AX125" s="97"/>
      <c r="AY125" s="97"/>
      <c r="AZ125" s="97"/>
      <c r="BA125" s="97"/>
      <c r="BB125" s="97"/>
      <c r="BC125" s="97"/>
      <c r="BD125" s="97"/>
      <c r="BE125" s="97"/>
      <c r="BF125" s="97"/>
      <c r="BG125" s="97"/>
      <c r="BH125" s="97"/>
      <c r="BI125" s="97"/>
      <c r="BJ125" s="97"/>
      <c r="BK125" s="97"/>
      <c r="BL125" s="97"/>
      <c r="BM125" s="97"/>
      <c r="BN125" s="97"/>
      <c r="BO125" s="97"/>
      <c r="BP125" s="97"/>
      <c r="BQ125" s="97"/>
      <c r="BR125" s="97"/>
      <c r="BS125" s="97"/>
      <c r="BT125" s="97"/>
      <c r="BU125" s="97"/>
      <c r="BV125" s="97"/>
      <c r="BW125" s="97"/>
      <c r="BX125" s="97"/>
      <c r="BY125" s="97"/>
      <c r="BZ125" s="97"/>
      <c r="CA125" s="97"/>
      <c r="CB125" s="97"/>
      <c r="CC125" s="97"/>
      <c r="CD125" s="97"/>
      <c r="CE125" s="97"/>
      <c r="CF125" s="97"/>
      <c r="CG125" s="97"/>
      <c r="CH125" s="97"/>
      <c r="CI125" s="97"/>
      <c r="CJ125" s="97"/>
      <c r="CK125" s="97"/>
      <c r="CL125" s="97"/>
      <c r="CM125" s="97"/>
      <c r="CN125" s="97"/>
      <c r="CO125" s="97"/>
      <c r="CP125" s="97"/>
      <c r="CQ125" s="97"/>
      <c r="CR125" s="97"/>
      <c r="CS125" s="97"/>
      <c r="CT125" s="97"/>
      <c r="CU125" s="97"/>
      <c r="CV125" s="97"/>
      <c r="CW125" s="97"/>
      <c r="CX125" s="97"/>
      <c r="CY125" s="97"/>
      <c r="CZ125" s="97"/>
      <c r="DA125" s="97"/>
      <c r="DB125" s="97"/>
      <c r="DC125" s="97"/>
      <c r="DD125" s="97"/>
      <c r="DE125" s="97"/>
      <c r="DF125" s="97"/>
      <c r="DG125" s="97"/>
      <c r="DH125" s="97"/>
      <c r="DI125" s="97"/>
      <c r="DJ125" s="97"/>
      <c r="DK125" s="97"/>
      <c r="DL125" s="97"/>
      <c r="DM125" s="97"/>
      <c r="DN125" s="97"/>
      <c r="DO125" s="97"/>
      <c r="DP125" s="97"/>
      <c r="DQ125" s="97"/>
      <c r="DR125" s="97"/>
      <c r="DS125" s="97"/>
      <c r="DT125" s="97"/>
      <c r="DU125" s="97"/>
      <c r="DV125" s="97"/>
      <c r="DW125" s="97"/>
      <c r="DX125" s="97"/>
      <c r="DY125" s="97"/>
      <c r="DZ125" s="97"/>
      <c r="EA125" s="97"/>
      <c r="EB125" s="97"/>
      <c r="EC125" s="97"/>
      <c r="ED125" s="97"/>
      <c r="EE125" s="97"/>
      <c r="EF125" s="97"/>
      <c r="EG125" s="97"/>
      <c r="EH125" s="97"/>
      <c r="EI125" s="97"/>
      <c r="EJ125" s="97"/>
      <c r="EK125" s="97"/>
      <c r="EL125" s="97"/>
      <c r="EM125" s="97"/>
      <c r="EN125" s="97"/>
      <c r="EO125" s="97"/>
      <c r="EP125" s="97"/>
      <c r="EQ125" s="97"/>
      <c r="ER125" s="97"/>
      <c r="ES125" s="97"/>
      <c r="ET125" s="97"/>
      <c r="EU125" s="97"/>
      <c r="EV125" s="97"/>
      <c r="EW125" s="97"/>
      <c r="EX125" s="97"/>
      <c r="EY125" s="97"/>
      <c r="EZ125" s="97"/>
      <c r="FA125" s="97"/>
      <c r="FB125" s="97"/>
      <c r="FC125" s="97"/>
      <c r="FD125" s="97"/>
      <c r="FE125" s="97"/>
      <c r="FF125" s="97"/>
      <c r="FG125" s="97"/>
      <c r="FH125" s="97"/>
      <c r="FI125" s="97"/>
      <c r="FJ125" s="97"/>
      <c r="FK125" s="97"/>
      <c r="FL125" s="97"/>
      <c r="FM125" s="97"/>
      <c r="FN125" s="97"/>
      <c r="FO125" s="97"/>
      <c r="FP125" s="97"/>
      <c r="FQ125" s="97"/>
      <c r="FR125" s="97"/>
      <c r="FS125" s="97"/>
      <c r="FT125" s="97"/>
      <c r="FU125" s="97"/>
      <c r="FV125" s="97"/>
      <c r="FW125" s="97"/>
      <c r="FX125" s="97"/>
      <c r="FY125" s="97"/>
      <c r="FZ125" s="97"/>
      <c r="GA125" s="97"/>
      <c r="GB125" s="97"/>
      <c r="GC125" s="97"/>
      <c r="GD125" s="97"/>
      <c r="GE125" s="97"/>
      <c r="GF125" s="97"/>
      <c r="GG125" s="97"/>
      <c r="GH125" s="97"/>
      <c r="GI125" s="97"/>
      <c r="GJ125" s="97"/>
      <c r="GK125" s="97"/>
      <c r="GL125" s="97"/>
      <c r="GM125" s="97"/>
      <c r="GN125" s="97"/>
      <c r="GO125" s="97"/>
      <c r="GP125" s="97"/>
      <c r="GQ125" s="97"/>
      <c r="GR125" s="97"/>
      <c r="GS125" s="97"/>
      <c r="GT125" s="97"/>
      <c r="GU125" s="97"/>
      <c r="GV125" s="97"/>
      <c r="GW125" s="97"/>
      <c r="GX125" s="97"/>
      <c r="GY125" s="97"/>
      <c r="GZ125" s="97"/>
      <c r="HA125" s="97"/>
      <c r="HB125" s="97"/>
      <c r="HC125" s="97"/>
      <c r="HD125" s="97"/>
      <c r="HE125" s="97"/>
      <c r="HF125" s="97"/>
      <c r="HG125" s="97"/>
      <c r="HH125" s="97"/>
      <c r="HI125" s="97"/>
      <c r="HJ125" s="97"/>
      <c r="HK125" s="97"/>
      <c r="HL125" s="97"/>
      <c r="HM125" s="97"/>
      <c r="HN125" s="97"/>
      <c r="HO125" s="97"/>
      <c r="HP125" s="97"/>
      <c r="HQ125" s="97"/>
      <c r="HR125" s="97"/>
      <c r="HS125" s="97"/>
      <c r="HT125" s="97"/>
      <c r="HU125" s="97"/>
      <c r="HV125" s="97"/>
      <c r="HW125" s="97"/>
      <c r="HX125" s="97"/>
      <c r="HY125" s="97"/>
      <c r="HZ125" s="97"/>
      <c r="IA125" s="97"/>
      <c r="IB125" s="97"/>
      <c r="IC125" s="97"/>
      <c r="ID125" s="97"/>
      <c r="IE125" s="97"/>
      <c r="IF125" s="97"/>
      <c r="IG125" s="97"/>
      <c r="IH125" s="97"/>
      <c r="II125" s="97"/>
      <c r="IJ125" s="97"/>
      <c r="IK125" s="97"/>
      <c r="IL125" s="97"/>
      <c r="IM125" s="97"/>
      <c r="IN125" s="97"/>
      <c r="IO125" s="97"/>
      <c r="IP125" s="97"/>
    </row>
    <row r="126" spans="7:250" ht="12.75">
      <c r="G126" s="97"/>
      <c r="H126" s="88"/>
      <c r="I126" s="88"/>
      <c r="J126" s="97"/>
      <c r="K126" s="97"/>
      <c r="L126" s="97"/>
      <c r="M126" s="97"/>
      <c r="N126" s="97"/>
      <c r="O126" s="97"/>
      <c r="P126" s="97"/>
      <c r="Q126" s="97"/>
      <c r="R126" s="97"/>
      <c r="S126" s="97"/>
      <c r="T126" s="97"/>
      <c r="U126" s="97"/>
      <c r="V126" s="97"/>
      <c r="W126" s="97"/>
      <c r="X126" s="97"/>
      <c r="Y126" s="97"/>
      <c r="Z126" s="97"/>
      <c r="AA126" s="97"/>
      <c r="AB126" s="97"/>
      <c r="AC126" s="97"/>
      <c r="AD126" s="97"/>
      <c r="AE126" s="97"/>
      <c r="AF126" s="97"/>
      <c r="AG126" s="97"/>
      <c r="AH126" s="97"/>
      <c r="AI126" s="97"/>
      <c r="AJ126" s="97"/>
      <c r="AK126" s="97"/>
      <c r="AL126" s="97"/>
      <c r="AM126" s="97"/>
      <c r="AN126" s="97"/>
      <c r="AO126" s="97"/>
      <c r="AP126" s="97"/>
      <c r="AQ126" s="97"/>
      <c r="AR126" s="97"/>
      <c r="AS126" s="97"/>
      <c r="AT126" s="97"/>
      <c r="AU126" s="97"/>
      <c r="AV126" s="97"/>
      <c r="AW126" s="97"/>
      <c r="AX126" s="97"/>
      <c r="AY126" s="97"/>
      <c r="AZ126" s="97"/>
      <c r="BA126" s="97"/>
      <c r="BB126" s="97"/>
      <c r="BC126" s="97"/>
      <c r="BD126" s="97"/>
      <c r="BE126" s="97"/>
      <c r="BF126" s="97"/>
      <c r="BG126" s="97"/>
      <c r="BH126" s="97"/>
      <c r="BI126" s="97"/>
      <c r="BJ126" s="97"/>
      <c r="BK126" s="97"/>
      <c r="BL126" s="97"/>
      <c r="BM126" s="97"/>
      <c r="BN126" s="97"/>
      <c r="BO126" s="97"/>
      <c r="BP126" s="97"/>
      <c r="BQ126" s="97"/>
      <c r="BR126" s="97"/>
      <c r="BS126" s="97"/>
      <c r="BT126" s="97"/>
      <c r="BU126" s="97"/>
      <c r="BV126" s="97"/>
      <c r="BW126" s="97"/>
      <c r="BX126" s="97"/>
      <c r="BY126" s="97"/>
      <c r="BZ126" s="97"/>
      <c r="CA126" s="97"/>
      <c r="CB126" s="97"/>
      <c r="CC126" s="97"/>
      <c r="CD126" s="97"/>
      <c r="CE126" s="97"/>
      <c r="CF126" s="97"/>
      <c r="CG126" s="97"/>
      <c r="CH126" s="97"/>
      <c r="CI126" s="97"/>
      <c r="CJ126" s="97"/>
      <c r="CK126" s="97"/>
      <c r="CL126" s="97"/>
      <c r="CM126" s="97"/>
      <c r="CN126" s="97"/>
      <c r="CO126" s="97"/>
      <c r="CP126" s="97"/>
      <c r="CQ126" s="97"/>
      <c r="CR126" s="97"/>
      <c r="CS126" s="97"/>
      <c r="CT126" s="97"/>
      <c r="CU126" s="97"/>
      <c r="CV126" s="97"/>
      <c r="CW126" s="97"/>
      <c r="CX126" s="97"/>
      <c r="CY126" s="97"/>
      <c r="CZ126" s="97"/>
      <c r="DA126" s="97"/>
      <c r="DB126" s="97"/>
      <c r="DC126" s="97"/>
      <c r="DD126" s="97"/>
      <c r="DE126" s="97"/>
      <c r="DF126" s="97"/>
      <c r="DG126" s="97"/>
      <c r="DH126" s="97"/>
      <c r="DI126" s="97"/>
      <c r="DJ126" s="97"/>
      <c r="DK126" s="97"/>
      <c r="DL126" s="97"/>
      <c r="DM126" s="97"/>
      <c r="DN126" s="97"/>
      <c r="DO126" s="97"/>
      <c r="DP126" s="97"/>
      <c r="DQ126" s="97"/>
      <c r="DR126" s="97"/>
      <c r="DS126" s="97"/>
      <c r="DT126" s="97"/>
      <c r="DU126" s="97"/>
      <c r="DV126" s="97"/>
      <c r="DW126" s="97"/>
      <c r="DX126" s="97"/>
      <c r="DY126" s="97"/>
      <c r="DZ126" s="97"/>
      <c r="EA126" s="97"/>
      <c r="EB126" s="97"/>
      <c r="EC126" s="97"/>
      <c r="ED126" s="97"/>
      <c r="EE126" s="97"/>
      <c r="EF126" s="97"/>
      <c r="EG126" s="97"/>
      <c r="EH126" s="97"/>
      <c r="EI126" s="97"/>
      <c r="EJ126" s="97"/>
      <c r="EK126" s="97"/>
      <c r="EL126" s="97"/>
      <c r="EM126" s="97"/>
      <c r="EN126" s="97"/>
      <c r="EO126" s="97"/>
      <c r="EP126" s="97"/>
      <c r="EQ126" s="97"/>
      <c r="ER126" s="97"/>
      <c r="ES126" s="97"/>
      <c r="ET126" s="97"/>
      <c r="EU126" s="97"/>
      <c r="EV126" s="97"/>
      <c r="EW126" s="97"/>
      <c r="EX126" s="97"/>
      <c r="EY126" s="97"/>
      <c r="EZ126" s="97"/>
      <c r="FA126" s="97"/>
      <c r="FB126" s="97"/>
      <c r="FC126" s="97"/>
      <c r="FD126" s="97"/>
      <c r="FE126" s="97"/>
      <c r="FF126" s="97"/>
      <c r="FG126" s="97"/>
      <c r="FH126" s="97"/>
      <c r="FI126" s="97"/>
      <c r="FJ126" s="97"/>
      <c r="FK126" s="97"/>
      <c r="FL126" s="97"/>
      <c r="FM126" s="97"/>
      <c r="FN126" s="97"/>
      <c r="FO126" s="97"/>
      <c r="FP126" s="97"/>
      <c r="FQ126" s="97"/>
      <c r="FR126" s="97"/>
      <c r="FS126" s="97"/>
      <c r="FT126" s="97"/>
      <c r="FU126" s="97"/>
      <c r="FV126" s="97"/>
      <c r="FW126" s="97"/>
      <c r="FX126" s="97"/>
      <c r="FY126" s="97"/>
      <c r="FZ126" s="97"/>
      <c r="GA126" s="97"/>
      <c r="GB126" s="97"/>
      <c r="GC126" s="97"/>
      <c r="GD126" s="97"/>
      <c r="GE126" s="97"/>
      <c r="GF126" s="97"/>
      <c r="GG126" s="97"/>
      <c r="GH126" s="97"/>
      <c r="GI126" s="97"/>
      <c r="GJ126" s="97"/>
      <c r="GK126" s="97"/>
      <c r="GL126" s="97"/>
      <c r="GM126" s="97"/>
      <c r="GN126" s="97"/>
      <c r="GO126" s="97"/>
      <c r="GP126" s="97"/>
      <c r="GQ126" s="97"/>
      <c r="GR126" s="97"/>
      <c r="GS126" s="97"/>
      <c r="GT126" s="97"/>
      <c r="GU126" s="97"/>
      <c r="GV126" s="97"/>
      <c r="GW126" s="97"/>
      <c r="GX126" s="97"/>
      <c r="GY126" s="97"/>
      <c r="GZ126" s="97"/>
      <c r="HA126" s="97"/>
      <c r="HB126" s="97"/>
      <c r="HC126" s="97"/>
      <c r="HD126" s="97"/>
      <c r="HE126" s="97"/>
      <c r="HF126" s="97"/>
      <c r="HG126" s="97"/>
      <c r="HH126" s="97"/>
      <c r="HI126" s="97"/>
      <c r="HJ126" s="97"/>
      <c r="HK126" s="97"/>
      <c r="HL126" s="97"/>
      <c r="HM126" s="97"/>
      <c r="HN126" s="97"/>
      <c r="HO126" s="97"/>
      <c r="HP126" s="97"/>
      <c r="HQ126" s="97"/>
      <c r="HR126" s="97"/>
      <c r="HS126" s="97"/>
      <c r="HT126" s="97"/>
      <c r="HU126" s="97"/>
      <c r="HV126" s="97"/>
      <c r="HW126" s="97"/>
      <c r="HX126" s="97"/>
      <c r="HY126" s="97"/>
      <c r="HZ126" s="97"/>
      <c r="IA126" s="97"/>
      <c r="IB126" s="97"/>
      <c r="IC126" s="97"/>
      <c r="ID126" s="97"/>
      <c r="IE126" s="97"/>
      <c r="IF126" s="97"/>
      <c r="IG126" s="97"/>
      <c r="IH126" s="97"/>
      <c r="II126" s="97"/>
      <c r="IJ126" s="97"/>
      <c r="IK126" s="97"/>
      <c r="IL126" s="97"/>
      <c r="IM126" s="97"/>
      <c r="IN126" s="97"/>
      <c r="IO126" s="97"/>
      <c r="IP126" s="97"/>
    </row>
    <row r="127" spans="7:250" ht="12.75">
      <c r="G127" s="97"/>
      <c r="H127" s="88"/>
      <c r="I127" s="88"/>
      <c r="J127" s="97"/>
      <c r="K127" s="97"/>
      <c r="L127" s="97"/>
      <c r="M127" s="97"/>
      <c r="N127" s="97"/>
      <c r="O127" s="97"/>
      <c r="P127" s="97"/>
      <c r="Q127" s="97"/>
      <c r="R127" s="97"/>
      <c r="S127" s="97"/>
      <c r="T127" s="97"/>
      <c r="U127" s="97"/>
      <c r="V127" s="97"/>
      <c r="W127" s="97"/>
      <c r="X127" s="97"/>
      <c r="Y127" s="97"/>
      <c r="Z127" s="97"/>
      <c r="AA127" s="97"/>
      <c r="AB127" s="97"/>
      <c r="AC127" s="97"/>
      <c r="AD127" s="97"/>
      <c r="AE127" s="97"/>
      <c r="AF127" s="97"/>
      <c r="AG127" s="97"/>
      <c r="AH127" s="97"/>
      <c r="AI127" s="97"/>
      <c r="AJ127" s="97"/>
      <c r="AK127" s="97"/>
      <c r="AL127" s="97"/>
      <c r="AM127" s="97"/>
      <c r="AN127" s="97"/>
      <c r="AO127" s="97"/>
      <c r="AP127" s="97"/>
      <c r="AQ127" s="97"/>
      <c r="AR127" s="97"/>
      <c r="AS127" s="97"/>
      <c r="AT127" s="97"/>
      <c r="AU127" s="97"/>
      <c r="AV127" s="97"/>
      <c r="AW127" s="97"/>
      <c r="AX127" s="97"/>
      <c r="AY127" s="97"/>
      <c r="AZ127" s="97"/>
      <c r="BA127" s="97"/>
      <c r="BB127" s="97"/>
      <c r="BC127" s="97"/>
      <c r="BD127" s="97"/>
      <c r="BE127" s="97"/>
      <c r="BF127" s="97"/>
      <c r="BG127" s="97"/>
      <c r="BH127" s="97"/>
      <c r="BI127" s="97"/>
      <c r="BJ127" s="97"/>
      <c r="BK127" s="97"/>
      <c r="BL127" s="97"/>
      <c r="BM127" s="97"/>
      <c r="BN127" s="97"/>
      <c r="BO127" s="97"/>
      <c r="BP127" s="97"/>
      <c r="BQ127" s="97"/>
      <c r="BR127" s="97"/>
      <c r="BS127" s="97"/>
      <c r="BT127" s="97"/>
      <c r="BU127" s="97"/>
      <c r="BV127" s="97"/>
      <c r="BW127" s="97"/>
      <c r="BX127" s="97"/>
      <c r="BY127" s="97"/>
      <c r="BZ127" s="97"/>
      <c r="CA127" s="97"/>
      <c r="CB127" s="97"/>
      <c r="CC127" s="97"/>
      <c r="CD127" s="97"/>
      <c r="CE127" s="97"/>
      <c r="CF127" s="97"/>
      <c r="CG127" s="97"/>
      <c r="CH127" s="97"/>
      <c r="CI127" s="97"/>
      <c r="CJ127" s="97"/>
      <c r="CK127" s="97"/>
      <c r="CL127" s="97"/>
      <c r="CM127" s="97"/>
      <c r="CN127" s="97"/>
      <c r="CO127" s="97"/>
      <c r="CP127" s="97"/>
      <c r="CQ127" s="97"/>
      <c r="CR127" s="97"/>
      <c r="CS127" s="97"/>
      <c r="CT127" s="97"/>
      <c r="CU127" s="97"/>
      <c r="CV127" s="97"/>
      <c r="CW127" s="97"/>
      <c r="CX127" s="97"/>
      <c r="CY127" s="97"/>
      <c r="CZ127" s="97"/>
      <c r="DA127" s="97"/>
      <c r="DB127" s="97"/>
      <c r="DC127" s="97"/>
      <c r="DD127" s="97"/>
      <c r="DE127" s="97"/>
      <c r="DF127" s="97"/>
      <c r="DG127" s="97"/>
      <c r="DH127" s="97"/>
      <c r="DI127" s="97"/>
      <c r="DJ127" s="97"/>
      <c r="DK127" s="97"/>
      <c r="DL127" s="97"/>
      <c r="DM127" s="97"/>
      <c r="DN127" s="97"/>
      <c r="DO127" s="97"/>
      <c r="DP127" s="97"/>
      <c r="DQ127" s="97"/>
      <c r="DR127" s="97"/>
      <c r="DS127" s="97"/>
      <c r="DT127" s="97"/>
      <c r="DU127" s="97"/>
      <c r="DV127" s="97"/>
      <c r="DW127" s="97"/>
      <c r="DX127" s="97"/>
      <c r="DY127" s="97"/>
      <c r="DZ127" s="97"/>
      <c r="EA127" s="97"/>
      <c r="EB127" s="97"/>
      <c r="EC127" s="97"/>
      <c r="ED127" s="97"/>
      <c r="EE127" s="97"/>
      <c r="EF127" s="97"/>
      <c r="EG127" s="97"/>
      <c r="EH127" s="97"/>
      <c r="EI127" s="97"/>
      <c r="EJ127" s="97"/>
      <c r="EK127" s="97"/>
      <c r="EL127" s="97"/>
      <c r="EM127" s="97"/>
      <c r="EN127" s="97"/>
      <c r="EO127" s="97"/>
      <c r="EP127" s="97"/>
      <c r="EQ127" s="97"/>
      <c r="ER127" s="97"/>
      <c r="ES127" s="97"/>
      <c r="ET127" s="97"/>
      <c r="EU127" s="97"/>
      <c r="EV127" s="97"/>
      <c r="EW127" s="97"/>
      <c r="EX127" s="97"/>
      <c r="EY127" s="97"/>
      <c r="EZ127" s="97"/>
      <c r="FA127" s="97"/>
      <c r="FB127" s="97"/>
      <c r="FC127" s="97"/>
      <c r="FD127" s="97"/>
      <c r="FE127" s="97"/>
      <c r="FF127" s="97"/>
      <c r="FG127" s="97"/>
      <c r="FH127" s="97"/>
      <c r="FI127" s="97"/>
      <c r="FJ127" s="97"/>
      <c r="FK127" s="97"/>
      <c r="FL127" s="97"/>
      <c r="FM127" s="97"/>
      <c r="FN127" s="97"/>
      <c r="FO127" s="97"/>
      <c r="FP127" s="97"/>
      <c r="FQ127" s="97"/>
      <c r="FR127" s="97"/>
      <c r="FS127" s="97"/>
      <c r="FT127" s="97"/>
      <c r="FU127" s="97"/>
      <c r="FV127" s="97"/>
      <c r="FW127" s="97"/>
      <c r="FX127" s="97"/>
      <c r="FY127" s="97"/>
      <c r="FZ127" s="97"/>
      <c r="GA127" s="97"/>
      <c r="GB127" s="97"/>
      <c r="GC127" s="97"/>
      <c r="GD127" s="97"/>
      <c r="GE127" s="97"/>
      <c r="GF127" s="97"/>
      <c r="GG127" s="97"/>
      <c r="GH127" s="97"/>
      <c r="GI127" s="97"/>
      <c r="GJ127" s="97"/>
      <c r="GK127" s="97"/>
      <c r="GL127" s="97"/>
      <c r="GM127" s="97"/>
      <c r="GN127" s="97"/>
      <c r="GO127" s="97"/>
      <c r="GP127" s="97"/>
      <c r="GQ127" s="97"/>
      <c r="GR127" s="97"/>
      <c r="GS127" s="97"/>
      <c r="GT127" s="97"/>
      <c r="GU127" s="97"/>
      <c r="GV127" s="97"/>
      <c r="GW127" s="97"/>
      <c r="GX127" s="97"/>
      <c r="GY127" s="97"/>
      <c r="GZ127" s="97"/>
      <c r="HA127" s="97"/>
      <c r="HB127" s="97"/>
      <c r="HC127" s="97"/>
      <c r="HD127" s="97"/>
      <c r="HE127" s="97"/>
      <c r="HF127" s="97"/>
      <c r="HG127" s="97"/>
      <c r="HH127" s="97"/>
      <c r="HI127" s="97"/>
      <c r="HJ127" s="97"/>
      <c r="HK127" s="97"/>
      <c r="HL127" s="97"/>
      <c r="HM127" s="97"/>
      <c r="HN127" s="97"/>
      <c r="HO127" s="97"/>
      <c r="HP127" s="97"/>
      <c r="HQ127" s="97"/>
      <c r="HR127" s="97"/>
      <c r="HS127" s="97"/>
      <c r="HT127" s="97"/>
      <c r="HU127" s="97"/>
      <c r="HV127" s="97"/>
      <c r="HW127" s="97"/>
      <c r="HX127" s="97"/>
      <c r="HY127" s="97"/>
      <c r="HZ127" s="97"/>
      <c r="IA127" s="97"/>
      <c r="IB127" s="97"/>
      <c r="IC127" s="97"/>
      <c r="ID127" s="97"/>
      <c r="IE127" s="97"/>
      <c r="IF127" s="97"/>
      <c r="IG127" s="97"/>
      <c r="IH127" s="97"/>
      <c r="II127" s="97"/>
      <c r="IJ127" s="97"/>
      <c r="IK127" s="97"/>
      <c r="IL127" s="97"/>
      <c r="IM127" s="97"/>
      <c r="IN127" s="97"/>
      <c r="IO127" s="97"/>
      <c r="IP127" s="97"/>
    </row>
    <row r="128" spans="7:250" ht="12.75">
      <c r="G128" s="97"/>
      <c r="H128" s="88"/>
      <c r="I128" s="88"/>
      <c r="J128" s="97"/>
      <c r="K128" s="97"/>
      <c r="L128" s="97"/>
      <c r="M128" s="97"/>
      <c r="N128" s="97"/>
      <c r="O128" s="97"/>
      <c r="P128" s="97"/>
      <c r="Q128" s="97"/>
      <c r="R128" s="97"/>
      <c r="S128" s="97"/>
      <c r="T128" s="97"/>
      <c r="U128" s="97"/>
      <c r="V128" s="97"/>
      <c r="W128" s="97"/>
      <c r="X128" s="97"/>
      <c r="Y128" s="97"/>
      <c r="Z128" s="97"/>
      <c r="AA128" s="97"/>
      <c r="AB128" s="97"/>
      <c r="AC128" s="97"/>
      <c r="AD128" s="97"/>
      <c r="AE128" s="97"/>
      <c r="AF128" s="97"/>
      <c r="AG128" s="97"/>
      <c r="AH128" s="97"/>
      <c r="AI128" s="97"/>
      <c r="AJ128" s="97"/>
      <c r="AK128" s="97"/>
      <c r="AL128" s="97"/>
      <c r="AM128" s="97"/>
      <c r="AN128" s="97"/>
      <c r="AO128" s="97"/>
      <c r="AP128" s="97"/>
      <c r="AQ128" s="97"/>
      <c r="AR128" s="97"/>
      <c r="AS128" s="97"/>
      <c r="AT128" s="97"/>
      <c r="AU128" s="97"/>
      <c r="AV128" s="97"/>
      <c r="AW128" s="97"/>
      <c r="AX128" s="97"/>
      <c r="AY128" s="97"/>
      <c r="AZ128" s="97"/>
      <c r="BA128" s="97"/>
      <c r="BB128" s="97"/>
      <c r="BC128" s="97"/>
      <c r="BD128" s="97"/>
      <c r="BE128" s="97"/>
      <c r="BF128" s="97"/>
      <c r="BG128" s="97"/>
      <c r="BH128" s="97"/>
      <c r="BI128" s="97"/>
      <c r="BJ128" s="97"/>
      <c r="BK128" s="97"/>
      <c r="BL128" s="97"/>
      <c r="BM128" s="97"/>
      <c r="BN128" s="97"/>
      <c r="BO128" s="97"/>
      <c r="BP128" s="97"/>
      <c r="BQ128" s="97"/>
      <c r="BR128" s="97"/>
      <c r="BS128" s="97"/>
      <c r="BT128" s="97"/>
      <c r="BU128" s="97"/>
      <c r="BV128" s="97"/>
      <c r="BW128" s="97"/>
      <c r="BX128" s="97"/>
      <c r="BY128" s="97"/>
      <c r="BZ128" s="97"/>
      <c r="CA128" s="97"/>
      <c r="CB128" s="97"/>
      <c r="CC128" s="97"/>
      <c r="CD128" s="97"/>
      <c r="CE128" s="97"/>
      <c r="CF128" s="97"/>
      <c r="CG128" s="97"/>
      <c r="CH128" s="97"/>
      <c r="CI128" s="97"/>
      <c r="CJ128" s="97"/>
      <c r="CK128" s="97"/>
      <c r="CL128" s="97"/>
      <c r="CM128" s="97"/>
      <c r="CN128" s="97"/>
      <c r="CO128" s="97"/>
      <c r="CP128" s="97"/>
      <c r="CQ128" s="97"/>
      <c r="CR128" s="97"/>
      <c r="CS128" s="97"/>
      <c r="CT128" s="97"/>
      <c r="CU128" s="97"/>
      <c r="CV128" s="97"/>
      <c r="CW128" s="97"/>
      <c r="CX128" s="97"/>
      <c r="CY128" s="97"/>
      <c r="CZ128" s="97"/>
      <c r="DA128" s="97"/>
      <c r="DB128" s="97"/>
      <c r="DC128" s="97"/>
      <c r="DD128" s="97"/>
      <c r="DE128" s="97"/>
      <c r="DF128" s="97"/>
      <c r="DG128" s="97"/>
      <c r="DH128" s="97"/>
      <c r="DI128" s="97"/>
      <c r="DJ128" s="97"/>
      <c r="DK128" s="97"/>
      <c r="DL128" s="97"/>
      <c r="DM128" s="97"/>
      <c r="DN128" s="97"/>
      <c r="DO128" s="97"/>
      <c r="DP128" s="97"/>
      <c r="DQ128" s="97"/>
      <c r="DR128" s="97"/>
      <c r="DS128" s="97"/>
      <c r="DT128" s="97"/>
      <c r="DU128" s="97"/>
      <c r="DV128" s="97"/>
      <c r="DW128" s="97"/>
      <c r="DX128" s="97"/>
      <c r="DY128" s="97"/>
      <c r="DZ128" s="97"/>
      <c r="EA128" s="97"/>
      <c r="EB128" s="97"/>
      <c r="EC128" s="97"/>
      <c r="ED128" s="97"/>
      <c r="EE128" s="97"/>
      <c r="EF128" s="97"/>
      <c r="EG128" s="97"/>
      <c r="EH128" s="97"/>
      <c r="EI128" s="97"/>
      <c r="EJ128" s="97"/>
      <c r="EK128" s="97"/>
      <c r="EL128" s="97"/>
      <c r="EM128" s="97"/>
      <c r="EN128" s="97"/>
      <c r="EO128" s="97"/>
      <c r="EP128" s="97"/>
      <c r="EQ128" s="97"/>
      <c r="ER128" s="97"/>
      <c r="ES128" s="97"/>
      <c r="ET128" s="97"/>
      <c r="EU128" s="97"/>
      <c r="EV128" s="97"/>
      <c r="EW128" s="97"/>
      <c r="EX128" s="97"/>
      <c r="EY128" s="97"/>
      <c r="EZ128" s="97"/>
      <c r="FA128" s="97"/>
      <c r="FB128" s="97"/>
      <c r="FC128" s="97"/>
      <c r="FD128" s="97"/>
      <c r="FE128" s="97"/>
      <c r="FF128" s="97"/>
      <c r="FG128" s="97"/>
      <c r="FH128" s="97"/>
      <c r="FI128" s="97"/>
      <c r="FJ128" s="97"/>
      <c r="FK128" s="97"/>
      <c r="FL128" s="97"/>
      <c r="FM128" s="97"/>
      <c r="FN128" s="97"/>
      <c r="FO128" s="97"/>
      <c r="FP128" s="97"/>
      <c r="FQ128" s="97"/>
      <c r="FR128" s="97"/>
      <c r="FS128" s="97"/>
      <c r="FT128" s="97"/>
      <c r="FU128" s="97"/>
      <c r="FV128" s="97"/>
      <c r="FW128" s="97"/>
      <c r="FX128" s="97"/>
      <c r="FY128" s="97"/>
      <c r="FZ128" s="97"/>
      <c r="GA128" s="97"/>
      <c r="GB128" s="97"/>
      <c r="GC128" s="97"/>
      <c r="GD128" s="97"/>
      <c r="GE128" s="97"/>
      <c r="GF128" s="97"/>
      <c r="GG128" s="97"/>
      <c r="GH128" s="97"/>
      <c r="GI128" s="97"/>
      <c r="GJ128" s="97"/>
      <c r="GK128" s="97"/>
      <c r="GL128" s="97"/>
      <c r="GM128" s="97"/>
      <c r="GN128" s="97"/>
      <c r="GO128" s="97"/>
      <c r="GP128" s="97"/>
      <c r="GQ128" s="97"/>
      <c r="GR128" s="97"/>
      <c r="GS128" s="97"/>
      <c r="GT128" s="97"/>
      <c r="GU128" s="97"/>
      <c r="GV128" s="97"/>
      <c r="GW128" s="97"/>
      <c r="GX128" s="97"/>
      <c r="GY128" s="97"/>
      <c r="GZ128" s="97"/>
      <c r="HA128" s="97"/>
      <c r="HB128" s="97"/>
      <c r="HC128" s="97"/>
      <c r="HD128" s="97"/>
      <c r="HE128" s="97"/>
      <c r="HF128" s="97"/>
      <c r="HG128" s="97"/>
      <c r="HH128" s="97"/>
      <c r="HI128" s="97"/>
      <c r="HJ128" s="97"/>
      <c r="HK128" s="97"/>
      <c r="HL128" s="97"/>
      <c r="HM128" s="97"/>
      <c r="HN128" s="97"/>
      <c r="HO128" s="97"/>
      <c r="HP128" s="97"/>
      <c r="HQ128" s="97"/>
      <c r="HR128" s="97"/>
      <c r="HS128" s="97"/>
      <c r="HT128" s="97"/>
      <c r="HU128" s="97"/>
      <c r="HV128" s="97"/>
      <c r="HW128" s="97"/>
      <c r="HX128" s="97"/>
      <c r="HY128" s="97"/>
      <c r="HZ128" s="97"/>
      <c r="IA128" s="97"/>
      <c r="IB128" s="97"/>
      <c r="IC128" s="97"/>
      <c r="ID128" s="97"/>
      <c r="IE128" s="97"/>
      <c r="IF128" s="97"/>
      <c r="IG128" s="97"/>
      <c r="IH128" s="97"/>
      <c r="II128" s="97"/>
      <c r="IJ128" s="97"/>
      <c r="IK128" s="97"/>
      <c r="IL128" s="97"/>
      <c r="IM128" s="97"/>
      <c r="IN128" s="97"/>
      <c r="IO128" s="97"/>
      <c r="IP128" s="97"/>
    </row>
    <row r="129" spans="7:250" ht="12.75">
      <c r="G129" s="97"/>
      <c r="H129" s="88"/>
      <c r="I129" s="88"/>
      <c r="J129" s="97"/>
      <c r="K129" s="97"/>
      <c r="L129" s="97"/>
      <c r="M129" s="97"/>
      <c r="N129" s="97"/>
      <c r="O129" s="97"/>
      <c r="P129" s="97"/>
      <c r="Q129" s="97"/>
      <c r="R129" s="97"/>
      <c r="S129" s="97"/>
      <c r="T129" s="97"/>
      <c r="U129" s="97"/>
      <c r="V129" s="97"/>
      <c r="W129" s="97"/>
      <c r="X129" s="97"/>
      <c r="Y129" s="97"/>
      <c r="Z129" s="97"/>
      <c r="AA129" s="97"/>
      <c r="AB129" s="97"/>
      <c r="AC129" s="97"/>
      <c r="AD129" s="97"/>
      <c r="AE129" s="97"/>
      <c r="AF129" s="97"/>
      <c r="AG129" s="97"/>
      <c r="AH129" s="97"/>
      <c r="AI129" s="97"/>
      <c r="AJ129" s="97"/>
      <c r="AK129" s="97"/>
      <c r="AL129" s="97"/>
      <c r="AM129" s="97"/>
      <c r="AN129" s="97"/>
      <c r="AO129" s="97"/>
      <c r="AP129" s="97"/>
      <c r="AQ129" s="97"/>
      <c r="AR129" s="97"/>
      <c r="AS129" s="97"/>
      <c r="AT129" s="97"/>
      <c r="AU129" s="97"/>
      <c r="AV129" s="97"/>
      <c r="AW129" s="97"/>
      <c r="AX129" s="97"/>
      <c r="AY129" s="97"/>
      <c r="AZ129" s="97"/>
      <c r="BA129" s="97"/>
      <c r="BB129" s="97"/>
      <c r="BC129" s="97"/>
      <c r="BD129" s="97"/>
      <c r="BE129" s="97"/>
      <c r="BF129" s="97"/>
      <c r="BG129" s="97"/>
      <c r="BH129" s="97"/>
      <c r="BI129" s="97"/>
      <c r="BJ129" s="97"/>
      <c r="BK129" s="97"/>
      <c r="BL129" s="97"/>
      <c r="BM129" s="97"/>
      <c r="BN129" s="97"/>
      <c r="BO129" s="97"/>
      <c r="BP129" s="97"/>
      <c r="BQ129" s="97"/>
      <c r="BR129" s="97"/>
      <c r="BS129" s="97"/>
      <c r="BT129" s="97"/>
      <c r="BU129" s="97"/>
      <c r="BV129" s="97"/>
      <c r="BW129" s="97"/>
      <c r="BX129" s="97"/>
      <c r="BY129" s="97"/>
      <c r="BZ129" s="97"/>
      <c r="CA129" s="97"/>
      <c r="CB129" s="97"/>
      <c r="CC129" s="97"/>
      <c r="CD129" s="97"/>
      <c r="CE129" s="97"/>
      <c r="CF129" s="97"/>
      <c r="CG129" s="97"/>
      <c r="CH129" s="97"/>
      <c r="CI129" s="97"/>
      <c r="CJ129" s="97"/>
      <c r="CK129" s="97"/>
      <c r="CL129" s="97"/>
      <c r="CM129" s="97"/>
      <c r="CN129" s="97"/>
      <c r="CO129" s="97"/>
      <c r="CP129" s="97"/>
      <c r="CQ129" s="97"/>
      <c r="CR129" s="97"/>
      <c r="CS129" s="97"/>
      <c r="CT129" s="97"/>
      <c r="CU129" s="97"/>
      <c r="CV129" s="97"/>
      <c r="CW129" s="97"/>
      <c r="CX129" s="97"/>
      <c r="CY129" s="97"/>
      <c r="CZ129" s="97"/>
      <c r="DA129" s="97"/>
      <c r="DB129" s="97"/>
      <c r="DC129" s="97"/>
      <c r="DD129" s="97"/>
      <c r="DE129" s="97"/>
      <c r="DF129" s="97"/>
      <c r="DG129" s="97"/>
      <c r="DH129" s="97"/>
      <c r="DI129" s="97"/>
      <c r="DJ129" s="97"/>
      <c r="DK129" s="97"/>
      <c r="DL129" s="97"/>
      <c r="DM129" s="97"/>
      <c r="DN129" s="97"/>
      <c r="DO129" s="97"/>
      <c r="DP129" s="97"/>
      <c r="DQ129" s="97"/>
      <c r="DR129" s="97"/>
      <c r="DS129" s="97"/>
      <c r="DT129" s="97"/>
      <c r="DU129" s="97"/>
      <c r="DV129" s="97"/>
      <c r="DW129" s="97"/>
      <c r="DX129" s="97"/>
      <c r="DY129" s="97"/>
      <c r="DZ129" s="97"/>
      <c r="EA129" s="97"/>
      <c r="EB129" s="97"/>
      <c r="EC129" s="97"/>
      <c r="ED129" s="97"/>
      <c r="EE129" s="97"/>
      <c r="EF129" s="97"/>
      <c r="EG129" s="97"/>
      <c r="EH129" s="97"/>
      <c r="EI129" s="97"/>
      <c r="EJ129" s="97"/>
      <c r="EK129" s="97"/>
      <c r="EL129" s="97"/>
      <c r="EM129" s="97"/>
      <c r="EN129" s="97"/>
      <c r="EO129" s="97"/>
      <c r="EP129" s="97"/>
      <c r="EQ129" s="97"/>
      <c r="ER129" s="97"/>
      <c r="ES129" s="97"/>
      <c r="ET129" s="97"/>
      <c r="EU129" s="97"/>
      <c r="EV129" s="97"/>
      <c r="EW129" s="97"/>
      <c r="EX129" s="97"/>
      <c r="EY129" s="97"/>
      <c r="EZ129" s="97"/>
      <c r="FA129" s="97"/>
      <c r="FB129" s="97"/>
      <c r="FC129" s="97"/>
      <c r="FD129" s="97"/>
      <c r="FE129" s="97"/>
      <c r="FF129" s="97"/>
      <c r="FG129" s="97"/>
      <c r="FH129" s="97"/>
      <c r="FI129" s="97"/>
      <c r="FJ129" s="97"/>
      <c r="FK129" s="97"/>
      <c r="FL129" s="97"/>
      <c r="FM129" s="97"/>
      <c r="FN129" s="97"/>
      <c r="FO129" s="97"/>
      <c r="FP129" s="97"/>
      <c r="FQ129" s="97"/>
      <c r="FR129" s="97"/>
      <c r="FS129" s="97"/>
      <c r="FT129" s="97"/>
      <c r="FU129" s="97"/>
      <c r="FV129" s="97"/>
      <c r="FW129" s="97"/>
      <c r="FX129" s="97"/>
      <c r="FY129" s="97"/>
      <c r="FZ129" s="97"/>
      <c r="GA129" s="97"/>
      <c r="GB129" s="97"/>
      <c r="GC129" s="97"/>
      <c r="GD129" s="97"/>
      <c r="GE129" s="97"/>
      <c r="GF129" s="97"/>
      <c r="GG129" s="97"/>
      <c r="GH129" s="97"/>
      <c r="GI129" s="97"/>
      <c r="GJ129" s="97"/>
      <c r="GK129" s="97"/>
      <c r="GL129" s="97"/>
      <c r="GM129" s="97"/>
      <c r="GN129" s="97"/>
      <c r="GO129" s="97"/>
      <c r="GP129" s="97"/>
      <c r="GQ129" s="97"/>
      <c r="GR129" s="97"/>
      <c r="GS129" s="97"/>
      <c r="GT129" s="97"/>
      <c r="GU129" s="97"/>
      <c r="GV129" s="97"/>
      <c r="GW129" s="97"/>
      <c r="GX129" s="97"/>
      <c r="GY129" s="97"/>
      <c r="GZ129" s="97"/>
      <c r="HA129" s="97"/>
      <c r="HB129" s="97"/>
      <c r="HC129" s="97"/>
      <c r="HD129" s="97"/>
      <c r="HE129" s="97"/>
      <c r="HF129" s="97"/>
      <c r="HG129" s="97"/>
      <c r="HH129" s="97"/>
      <c r="HI129" s="97"/>
      <c r="HJ129" s="97"/>
      <c r="HK129" s="97"/>
      <c r="HL129" s="97"/>
      <c r="HM129" s="97"/>
      <c r="HN129" s="97"/>
      <c r="HO129" s="97"/>
      <c r="HP129" s="97"/>
      <c r="HQ129" s="97"/>
      <c r="HR129" s="97"/>
      <c r="HS129" s="97"/>
      <c r="HT129" s="97"/>
      <c r="HU129" s="97"/>
      <c r="HV129" s="97"/>
      <c r="HW129" s="97"/>
      <c r="HX129" s="97"/>
      <c r="HY129" s="97"/>
      <c r="HZ129" s="97"/>
      <c r="IA129" s="97"/>
      <c r="IB129" s="97"/>
      <c r="IC129" s="97"/>
      <c r="ID129" s="97"/>
      <c r="IE129" s="97"/>
      <c r="IF129" s="97"/>
      <c r="IG129" s="97"/>
      <c r="IH129" s="97"/>
      <c r="II129" s="97"/>
      <c r="IJ129" s="97"/>
      <c r="IK129" s="97"/>
      <c r="IL129" s="97"/>
      <c r="IM129" s="97"/>
      <c r="IN129" s="97"/>
      <c r="IO129" s="97"/>
      <c r="IP129" s="97"/>
    </row>
    <row r="130" spans="7:250" ht="12.75">
      <c r="G130" s="97"/>
      <c r="H130" s="88"/>
      <c r="I130" s="88"/>
      <c r="J130" s="97"/>
      <c r="K130" s="97"/>
      <c r="L130" s="97"/>
      <c r="M130" s="97"/>
      <c r="N130" s="97"/>
      <c r="O130" s="97"/>
      <c r="P130" s="97"/>
      <c r="Q130" s="97"/>
      <c r="R130" s="97"/>
      <c r="S130" s="97"/>
      <c r="T130" s="97"/>
      <c r="U130" s="97"/>
      <c r="V130" s="97"/>
      <c r="W130" s="97"/>
      <c r="X130" s="97"/>
      <c r="Y130" s="97"/>
      <c r="Z130" s="97"/>
      <c r="AA130" s="97"/>
      <c r="AB130" s="97"/>
      <c r="AC130" s="97"/>
      <c r="AD130" s="97"/>
      <c r="AE130" s="97"/>
      <c r="AF130" s="97"/>
      <c r="AG130" s="97"/>
      <c r="AH130" s="97"/>
      <c r="AI130" s="97"/>
      <c r="AJ130" s="97"/>
      <c r="AK130" s="97"/>
      <c r="AL130" s="97"/>
      <c r="AM130" s="97"/>
      <c r="AN130" s="97"/>
      <c r="AO130" s="97"/>
      <c r="AP130" s="97"/>
      <c r="AQ130" s="97"/>
      <c r="AR130" s="97"/>
      <c r="AS130" s="97"/>
      <c r="AT130" s="97"/>
      <c r="AU130" s="97"/>
      <c r="AV130" s="97"/>
      <c r="AW130" s="97"/>
      <c r="AX130" s="97"/>
      <c r="AY130" s="97"/>
      <c r="AZ130" s="97"/>
      <c r="BA130" s="97"/>
      <c r="BB130" s="97"/>
      <c r="BC130" s="97"/>
      <c r="BD130" s="97"/>
      <c r="BE130" s="97"/>
      <c r="BF130" s="97"/>
      <c r="BG130" s="97"/>
      <c r="BH130" s="97"/>
      <c r="BI130" s="97"/>
      <c r="BJ130" s="97"/>
      <c r="BK130" s="97"/>
      <c r="BL130" s="97"/>
      <c r="BM130" s="97"/>
      <c r="BN130" s="97"/>
      <c r="BO130" s="97"/>
      <c r="BP130" s="97"/>
      <c r="BQ130" s="97"/>
      <c r="BR130" s="97"/>
      <c r="BS130" s="97"/>
      <c r="BT130" s="97"/>
      <c r="BU130" s="97"/>
      <c r="BV130" s="97"/>
      <c r="BW130" s="97"/>
      <c r="BX130" s="97"/>
      <c r="BY130" s="97"/>
      <c r="BZ130" s="97"/>
      <c r="CA130" s="97"/>
      <c r="CB130" s="97"/>
      <c r="CC130" s="97"/>
      <c r="CD130" s="97"/>
      <c r="CE130" s="97"/>
      <c r="CF130" s="97"/>
      <c r="CG130" s="97"/>
      <c r="CH130" s="97"/>
      <c r="CI130" s="97"/>
      <c r="CJ130" s="97"/>
      <c r="CK130" s="97"/>
      <c r="CL130" s="97"/>
      <c r="CM130" s="97"/>
      <c r="CN130" s="97"/>
      <c r="CO130" s="97"/>
      <c r="CP130" s="97"/>
      <c r="CQ130" s="97"/>
      <c r="CR130" s="97"/>
      <c r="CS130" s="97"/>
      <c r="CT130" s="97"/>
      <c r="CU130" s="97"/>
      <c r="CV130" s="97"/>
      <c r="CW130" s="97"/>
      <c r="CX130" s="97"/>
      <c r="CY130" s="97"/>
      <c r="CZ130" s="97"/>
      <c r="DA130" s="97"/>
      <c r="DB130" s="97"/>
      <c r="DC130" s="97"/>
      <c r="DD130" s="97"/>
      <c r="DE130" s="97"/>
      <c r="DF130" s="97"/>
      <c r="DG130" s="97"/>
      <c r="DH130" s="97"/>
      <c r="DI130" s="97"/>
      <c r="DJ130" s="97"/>
      <c r="DK130" s="97"/>
      <c r="DL130" s="97"/>
      <c r="DM130" s="97"/>
      <c r="DN130" s="97"/>
      <c r="DO130" s="97"/>
      <c r="DP130" s="97"/>
      <c r="DQ130" s="97"/>
      <c r="DR130" s="97"/>
      <c r="DS130" s="97"/>
      <c r="DT130" s="97"/>
      <c r="DU130" s="97"/>
      <c r="DV130" s="97"/>
      <c r="DW130" s="97"/>
      <c r="DX130" s="97"/>
      <c r="DY130" s="97"/>
      <c r="DZ130" s="97"/>
      <c r="EA130" s="97"/>
      <c r="EB130" s="97"/>
      <c r="EC130" s="97"/>
      <c r="ED130" s="97"/>
      <c r="EE130" s="97"/>
      <c r="EF130" s="97"/>
      <c r="EG130" s="97"/>
      <c r="EH130" s="97"/>
      <c r="EI130" s="97"/>
      <c r="EJ130" s="97"/>
      <c r="EK130" s="97"/>
      <c r="EL130" s="97"/>
      <c r="EM130" s="97"/>
      <c r="EN130" s="97"/>
      <c r="EO130" s="97"/>
      <c r="EP130" s="97"/>
      <c r="EQ130" s="97"/>
      <c r="ER130" s="97"/>
      <c r="ES130" s="97"/>
      <c r="ET130" s="97"/>
      <c r="EU130" s="97"/>
      <c r="EV130" s="97"/>
      <c r="EW130" s="97"/>
      <c r="EX130" s="97"/>
      <c r="EY130" s="97"/>
      <c r="EZ130" s="97"/>
      <c r="FA130" s="97"/>
      <c r="FB130" s="97"/>
      <c r="FC130" s="97"/>
      <c r="FD130" s="97"/>
      <c r="FE130" s="97"/>
      <c r="FF130" s="97"/>
      <c r="FG130" s="97"/>
      <c r="FH130" s="97"/>
      <c r="FI130" s="97"/>
      <c r="FJ130" s="97"/>
      <c r="FK130" s="97"/>
      <c r="FL130" s="97"/>
      <c r="FM130" s="97"/>
      <c r="FN130" s="97"/>
      <c r="FO130" s="97"/>
      <c r="FP130" s="97"/>
      <c r="FQ130" s="97"/>
      <c r="FR130" s="97"/>
      <c r="FS130" s="97"/>
      <c r="FT130" s="97"/>
      <c r="FU130" s="97"/>
      <c r="FV130" s="97"/>
      <c r="FW130" s="97"/>
      <c r="FX130" s="97"/>
      <c r="FY130" s="97"/>
      <c r="FZ130" s="97"/>
      <c r="GA130" s="97"/>
      <c r="GB130" s="97"/>
      <c r="GC130" s="97"/>
      <c r="GD130" s="97"/>
      <c r="GE130" s="97"/>
      <c r="GF130" s="97"/>
      <c r="GG130" s="97"/>
      <c r="GH130" s="97"/>
      <c r="GI130" s="97"/>
      <c r="GJ130" s="97"/>
      <c r="GK130" s="97"/>
      <c r="GL130" s="97"/>
      <c r="GM130" s="97"/>
      <c r="GN130" s="97"/>
      <c r="GO130" s="97"/>
      <c r="GP130" s="97"/>
      <c r="GQ130" s="97"/>
      <c r="GR130" s="97"/>
      <c r="GS130" s="97"/>
      <c r="GT130" s="97"/>
      <c r="GU130" s="97"/>
      <c r="GV130" s="97"/>
      <c r="GW130" s="97"/>
      <c r="GX130" s="97"/>
      <c r="GY130" s="97"/>
      <c r="GZ130" s="97"/>
      <c r="HA130" s="97"/>
      <c r="HB130" s="97"/>
      <c r="HC130" s="97"/>
      <c r="HD130" s="97"/>
      <c r="HE130" s="97"/>
      <c r="HF130" s="97"/>
      <c r="HG130" s="97"/>
      <c r="HH130" s="97"/>
      <c r="HI130" s="97"/>
      <c r="HJ130" s="97"/>
      <c r="HK130" s="97"/>
      <c r="HL130" s="97"/>
      <c r="HM130" s="97"/>
      <c r="HN130" s="97"/>
      <c r="HO130" s="97"/>
      <c r="HP130" s="97"/>
      <c r="HQ130" s="97"/>
      <c r="HR130" s="97"/>
      <c r="HS130" s="97"/>
      <c r="HT130" s="97"/>
      <c r="HU130" s="97"/>
      <c r="HV130" s="97"/>
      <c r="HW130" s="97"/>
      <c r="HX130" s="97"/>
      <c r="HY130" s="97"/>
      <c r="HZ130" s="97"/>
      <c r="IA130" s="97"/>
      <c r="IB130" s="97"/>
      <c r="IC130" s="97"/>
      <c r="ID130" s="97"/>
      <c r="IE130" s="97"/>
      <c r="IF130" s="97"/>
      <c r="IG130" s="97"/>
      <c r="IH130" s="97"/>
      <c r="II130" s="97"/>
      <c r="IJ130" s="97"/>
      <c r="IK130" s="97"/>
      <c r="IL130" s="97"/>
      <c r="IM130" s="97"/>
      <c r="IN130" s="97"/>
      <c r="IO130" s="97"/>
      <c r="IP130" s="97"/>
    </row>
    <row r="131" spans="7:250" ht="12.75">
      <c r="G131" s="97"/>
      <c r="H131" s="88"/>
      <c r="I131" s="88"/>
      <c r="J131" s="97"/>
      <c r="K131" s="97"/>
      <c r="L131" s="97"/>
      <c r="M131" s="97"/>
      <c r="N131" s="97"/>
      <c r="O131" s="97"/>
      <c r="P131" s="97"/>
      <c r="Q131" s="97"/>
      <c r="R131" s="97"/>
      <c r="S131" s="97"/>
      <c r="T131" s="97"/>
      <c r="U131" s="97"/>
      <c r="V131" s="97"/>
      <c r="W131" s="97"/>
      <c r="X131" s="97"/>
      <c r="Y131" s="97"/>
      <c r="Z131" s="97"/>
      <c r="AA131" s="97"/>
      <c r="AB131" s="97"/>
      <c r="AC131" s="97"/>
      <c r="AD131" s="97"/>
      <c r="AE131" s="97"/>
      <c r="AF131" s="97"/>
      <c r="AG131" s="97"/>
      <c r="AH131" s="97"/>
      <c r="AI131" s="97"/>
      <c r="AJ131" s="97"/>
      <c r="AK131" s="97"/>
      <c r="AL131" s="97"/>
      <c r="AM131" s="97"/>
      <c r="AN131" s="97"/>
      <c r="AO131" s="97"/>
      <c r="AP131" s="97"/>
      <c r="AQ131" s="97"/>
      <c r="AR131" s="97"/>
      <c r="AS131" s="97"/>
      <c r="AT131" s="97"/>
      <c r="AU131" s="97"/>
      <c r="AV131" s="97"/>
      <c r="AW131" s="97"/>
      <c r="AX131" s="97"/>
      <c r="AY131" s="97"/>
      <c r="AZ131" s="97"/>
      <c r="BA131" s="97"/>
      <c r="BB131" s="97"/>
      <c r="BC131" s="97"/>
      <c r="BD131" s="97"/>
      <c r="BE131" s="97"/>
      <c r="BF131" s="97"/>
      <c r="BG131" s="97"/>
      <c r="BH131" s="97"/>
      <c r="BI131" s="97"/>
      <c r="BJ131" s="97"/>
      <c r="BK131" s="97"/>
      <c r="BL131" s="97"/>
      <c r="BM131" s="97"/>
      <c r="BN131" s="97"/>
      <c r="BO131" s="97"/>
      <c r="BP131" s="97"/>
      <c r="BQ131" s="97"/>
      <c r="BR131" s="97"/>
      <c r="BS131" s="97"/>
      <c r="BT131" s="97"/>
      <c r="BU131" s="97"/>
      <c r="BV131" s="97"/>
      <c r="BW131" s="97"/>
      <c r="BX131" s="97"/>
      <c r="BY131" s="97"/>
      <c r="BZ131" s="97"/>
      <c r="CA131" s="97"/>
      <c r="CB131" s="97"/>
      <c r="CC131" s="97"/>
      <c r="CD131" s="97"/>
      <c r="CE131" s="97"/>
      <c r="CF131" s="97"/>
      <c r="CG131" s="97"/>
      <c r="CH131" s="97"/>
      <c r="CI131" s="97"/>
      <c r="CJ131" s="97"/>
      <c r="CK131" s="97"/>
      <c r="CL131" s="97"/>
      <c r="CM131" s="97"/>
      <c r="CN131" s="97"/>
      <c r="CO131" s="97"/>
      <c r="CP131" s="97"/>
      <c r="CQ131" s="97"/>
      <c r="CR131" s="97"/>
      <c r="CS131" s="97"/>
      <c r="CT131" s="97"/>
      <c r="CU131" s="97"/>
      <c r="CV131" s="97"/>
      <c r="CW131" s="97"/>
      <c r="CX131" s="97"/>
      <c r="CY131" s="97"/>
      <c r="CZ131" s="97"/>
      <c r="DA131" s="97"/>
      <c r="DB131" s="97"/>
      <c r="DC131" s="97"/>
      <c r="DD131" s="97"/>
      <c r="DE131" s="97"/>
      <c r="DF131" s="97"/>
      <c r="DG131" s="97"/>
      <c r="DH131" s="97"/>
      <c r="DI131" s="97"/>
      <c r="DJ131" s="97"/>
      <c r="DK131" s="97"/>
      <c r="DL131" s="97"/>
      <c r="DM131" s="97"/>
      <c r="DN131" s="97"/>
      <c r="DO131" s="97"/>
      <c r="DP131" s="97"/>
      <c r="DQ131" s="97"/>
      <c r="DR131" s="97"/>
      <c r="DS131" s="97"/>
      <c r="DT131" s="97"/>
      <c r="DU131" s="97"/>
      <c r="DV131" s="97"/>
      <c r="DW131" s="97"/>
      <c r="DX131" s="97"/>
      <c r="DY131" s="97"/>
      <c r="DZ131" s="97"/>
      <c r="EA131" s="97"/>
      <c r="EB131" s="97"/>
      <c r="EC131" s="97"/>
      <c r="ED131" s="97"/>
      <c r="EE131" s="97"/>
      <c r="EF131" s="97"/>
      <c r="EG131" s="97"/>
      <c r="EH131" s="97"/>
      <c r="EI131" s="97"/>
      <c r="EJ131" s="97"/>
      <c r="EK131" s="97"/>
      <c r="EL131" s="97"/>
      <c r="EM131" s="97"/>
      <c r="EN131" s="97"/>
      <c r="EO131" s="97"/>
      <c r="EP131" s="97"/>
      <c r="EQ131" s="97"/>
      <c r="ER131" s="97"/>
      <c r="ES131" s="97"/>
      <c r="ET131" s="97"/>
      <c r="EU131" s="97"/>
      <c r="EV131" s="97"/>
      <c r="EW131" s="97"/>
      <c r="EX131" s="97"/>
      <c r="EY131" s="97"/>
      <c r="EZ131" s="97"/>
      <c r="FA131" s="97"/>
      <c r="FB131" s="97"/>
      <c r="FC131" s="97"/>
      <c r="FD131" s="97"/>
      <c r="FE131" s="97"/>
      <c r="FF131" s="97"/>
      <c r="FG131" s="97"/>
      <c r="FH131" s="97"/>
      <c r="FI131" s="97"/>
      <c r="FJ131" s="97"/>
      <c r="FK131" s="97"/>
      <c r="FL131" s="97"/>
      <c r="FM131" s="97"/>
      <c r="FN131" s="97"/>
      <c r="FO131" s="97"/>
      <c r="FP131" s="97"/>
      <c r="FQ131" s="97"/>
      <c r="FR131" s="97"/>
      <c r="FS131" s="97"/>
      <c r="FT131" s="97"/>
      <c r="FU131" s="97"/>
      <c r="FV131" s="97"/>
      <c r="FW131" s="97"/>
      <c r="FX131" s="97"/>
      <c r="FY131" s="97"/>
      <c r="FZ131" s="97"/>
      <c r="GA131" s="97"/>
      <c r="GB131" s="97"/>
      <c r="GC131" s="97"/>
      <c r="GD131" s="97"/>
      <c r="GE131" s="97"/>
      <c r="GF131" s="97"/>
      <c r="GG131" s="97"/>
      <c r="GH131" s="97"/>
      <c r="GI131" s="97"/>
      <c r="GJ131" s="97"/>
      <c r="GK131" s="97"/>
      <c r="GL131" s="97"/>
      <c r="GM131" s="97"/>
      <c r="GN131" s="97"/>
      <c r="GO131" s="97"/>
      <c r="GP131" s="97"/>
      <c r="GQ131" s="97"/>
      <c r="GR131" s="97"/>
      <c r="GS131" s="97"/>
      <c r="GT131" s="97"/>
      <c r="GU131" s="97"/>
      <c r="GV131" s="97"/>
      <c r="GW131" s="97"/>
      <c r="GX131" s="97"/>
      <c r="GY131" s="97"/>
      <c r="GZ131" s="97"/>
      <c r="HA131" s="97"/>
      <c r="HB131" s="97"/>
      <c r="HC131" s="97"/>
      <c r="HD131" s="97"/>
      <c r="HE131" s="97"/>
      <c r="HF131" s="97"/>
      <c r="HG131" s="97"/>
      <c r="HH131" s="97"/>
      <c r="HI131" s="97"/>
      <c r="HJ131" s="97"/>
      <c r="HK131" s="97"/>
      <c r="HL131" s="97"/>
      <c r="HM131" s="97"/>
      <c r="HN131" s="97"/>
      <c r="HO131" s="97"/>
      <c r="HP131" s="97"/>
      <c r="HQ131" s="97"/>
      <c r="HR131" s="97"/>
      <c r="HS131" s="97"/>
      <c r="HT131" s="97"/>
      <c r="HU131" s="97"/>
      <c r="HV131" s="97"/>
      <c r="HW131" s="97"/>
      <c r="HX131" s="97"/>
      <c r="HY131" s="97"/>
      <c r="HZ131" s="97"/>
      <c r="IA131" s="97"/>
      <c r="IB131" s="97"/>
      <c r="IC131" s="97"/>
      <c r="ID131" s="97"/>
      <c r="IE131" s="97"/>
      <c r="IF131" s="97"/>
      <c r="IG131" s="97"/>
      <c r="IH131" s="97"/>
      <c r="II131" s="97"/>
      <c r="IJ131" s="97"/>
      <c r="IK131" s="97"/>
      <c r="IL131" s="97"/>
      <c r="IM131" s="97"/>
      <c r="IN131" s="97"/>
      <c r="IO131" s="97"/>
      <c r="IP131" s="97"/>
    </row>
    <row r="132" spans="7:250" ht="12.75">
      <c r="G132" s="97"/>
      <c r="H132" s="88"/>
      <c r="I132" s="88"/>
      <c r="J132" s="97"/>
      <c r="K132" s="97"/>
      <c r="L132" s="97"/>
      <c r="M132" s="97"/>
      <c r="N132" s="97"/>
      <c r="O132" s="97"/>
      <c r="P132" s="97"/>
      <c r="Q132" s="97"/>
      <c r="R132" s="97"/>
      <c r="S132" s="97"/>
      <c r="T132" s="97"/>
      <c r="U132" s="97"/>
      <c r="V132" s="97"/>
      <c r="W132" s="97"/>
      <c r="X132" s="97"/>
      <c r="Y132" s="97"/>
      <c r="Z132" s="97"/>
      <c r="AA132" s="97"/>
      <c r="AB132" s="97"/>
      <c r="AC132" s="97"/>
      <c r="AD132" s="97"/>
      <c r="AE132" s="97"/>
      <c r="AF132" s="97"/>
      <c r="AG132" s="97"/>
      <c r="AH132" s="97"/>
      <c r="AI132" s="97"/>
      <c r="AJ132" s="97"/>
      <c r="AK132" s="97"/>
      <c r="AL132" s="97"/>
      <c r="AM132" s="97"/>
      <c r="AN132" s="97"/>
      <c r="AO132" s="97"/>
      <c r="AP132" s="97"/>
      <c r="AQ132" s="97"/>
      <c r="AR132" s="97"/>
      <c r="AS132" s="97"/>
      <c r="AT132" s="97"/>
      <c r="AU132" s="97"/>
      <c r="AV132" s="97"/>
      <c r="AW132" s="97"/>
      <c r="AX132" s="97"/>
      <c r="AY132" s="97"/>
      <c r="AZ132" s="97"/>
      <c r="BA132" s="97"/>
      <c r="BB132" s="97"/>
      <c r="BC132" s="97"/>
      <c r="BD132" s="97"/>
      <c r="BE132" s="97"/>
      <c r="BF132" s="97"/>
      <c r="BG132" s="97"/>
      <c r="BH132" s="97"/>
      <c r="BI132" s="97"/>
      <c r="BJ132" s="97"/>
      <c r="BK132" s="97"/>
      <c r="BL132" s="97"/>
      <c r="BM132" s="97"/>
      <c r="BN132" s="97"/>
      <c r="BO132" s="97"/>
      <c r="BP132" s="97"/>
      <c r="BQ132" s="97"/>
      <c r="BR132" s="97"/>
      <c r="BS132" s="97"/>
      <c r="BT132" s="97"/>
      <c r="BU132" s="97"/>
      <c r="BV132" s="97"/>
      <c r="BW132" s="97"/>
      <c r="BX132" s="97"/>
      <c r="BY132" s="97"/>
      <c r="BZ132" s="97"/>
      <c r="CA132" s="97"/>
      <c r="CB132" s="97"/>
      <c r="CC132" s="97"/>
      <c r="CD132" s="97"/>
      <c r="CE132" s="97"/>
      <c r="CF132" s="97"/>
      <c r="CG132" s="97"/>
      <c r="CH132" s="97"/>
      <c r="CI132" s="97"/>
      <c r="CJ132" s="97"/>
      <c r="CK132" s="97"/>
      <c r="CL132" s="97"/>
      <c r="CM132" s="97"/>
      <c r="CN132" s="97"/>
      <c r="CO132" s="97"/>
      <c r="CP132" s="97"/>
      <c r="CQ132" s="97"/>
      <c r="CR132" s="97"/>
      <c r="CS132" s="97"/>
      <c r="CT132" s="97"/>
      <c r="CU132" s="97"/>
      <c r="CV132" s="97"/>
      <c r="CW132" s="97"/>
      <c r="CX132" s="97"/>
      <c r="CY132" s="97"/>
      <c r="CZ132" s="97"/>
      <c r="DA132" s="97"/>
      <c r="DB132" s="97"/>
      <c r="DC132" s="97"/>
      <c r="DD132" s="97"/>
      <c r="DE132" s="97"/>
      <c r="DF132" s="97"/>
      <c r="DG132" s="97"/>
      <c r="DH132" s="97"/>
      <c r="DI132" s="97"/>
      <c r="DJ132" s="97"/>
      <c r="DK132" s="97"/>
      <c r="DL132" s="97"/>
      <c r="DM132" s="97"/>
      <c r="DN132" s="97"/>
      <c r="DO132" s="97"/>
      <c r="DP132" s="97"/>
      <c r="DQ132" s="97"/>
      <c r="DR132" s="97"/>
      <c r="DS132" s="97"/>
      <c r="DT132" s="97"/>
      <c r="DU132" s="97"/>
      <c r="DV132" s="97"/>
      <c r="DW132" s="97"/>
      <c r="DX132" s="97"/>
      <c r="DY132" s="97"/>
      <c r="DZ132" s="97"/>
      <c r="EA132" s="97"/>
      <c r="EB132" s="97"/>
      <c r="EC132" s="97"/>
      <c r="ED132" s="97"/>
      <c r="EE132" s="97"/>
      <c r="EF132" s="97"/>
      <c r="EG132" s="97"/>
      <c r="EH132" s="97"/>
      <c r="EI132" s="97"/>
      <c r="EJ132" s="97"/>
      <c r="EK132" s="97"/>
      <c r="EL132" s="97"/>
      <c r="EM132" s="97"/>
      <c r="EN132" s="97"/>
      <c r="EO132" s="97"/>
      <c r="EP132" s="97"/>
      <c r="EQ132" s="97"/>
      <c r="ER132" s="97"/>
      <c r="ES132" s="97"/>
      <c r="ET132" s="97"/>
      <c r="EU132" s="97"/>
      <c r="EV132" s="97"/>
      <c r="EW132" s="97"/>
      <c r="EX132" s="97"/>
      <c r="EY132" s="97"/>
      <c r="EZ132" s="97"/>
      <c r="FA132" s="97"/>
      <c r="FB132" s="97"/>
      <c r="FC132" s="97"/>
      <c r="FD132" s="97"/>
      <c r="FE132" s="97"/>
      <c r="FF132" s="97"/>
      <c r="FG132" s="97"/>
      <c r="FH132" s="97"/>
      <c r="FI132" s="97"/>
      <c r="FJ132" s="97"/>
      <c r="FK132" s="97"/>
      <c r="FL132" s="97"/>
      <c r="FM132" s="97"/>
      <c r="FN132" s="97"/>
      <c r="FO132" s="97"/>
      <c r="FP132" s="97"/>
      <c r="FQ132" s="97"/>
      <c r="FR132" s="97"/>
      <c r="FS132" s="97"/>
      <c r="FT132" s="97"/>
      <c r="FU132" s="97"/>
      <c r="FV132" s="97"/>
      <c r="FW132" s="97"/>
      <c r="FX132" s="97"/>
      <c r="FY132" s="97"/>
      <c r="FZ132" s="97"/>
      <c r="GA132" s="97"/>
      <c r="GB132" s="97"/>
      <c r="GC132" s="97"/>
      <c r="GD132" s="97"/>
      <c r="GE132" s="97"/>
      <c r="GF132" s="97"/>
      <c r="GG132" s="97"/>
      <c r="GH132" s="97"/>
      <c r="GI132" s="97"/>
      <c r="GJ132" s="97"/>
      <c r="GK132" s="97"/>
      <c r="GL132" s="97"/>
      <c r="GM132" s="97"/>
      <c r="GN132" s="97"/>
      <c r="GO132" s="97"/>
      <c r="GP132" s="97"/>
      <c r="GQ132" s="97"/>
      <c r="GR132" s="97"/>
      <c r="GS132" s="97"/>
      <c r="GT132" s="97"/>
      <c r="GU132" s="97"/>
      <c r="GV132" s="97"/>
      <c r="GW132" s="97"/>
      <c r="GX132" s="97"/>
      <c r="GY132" s="97"/>
      <c r="GZ132" s="97"/>
      <c r="HA132" s="97"/>
      <c r="HB132" s="97"/>
      <c r="HC132" s="97"/>
      <c r="HD132" s="97"/>
      <c r="HE132" s="97"/>
      <c r="HF132" s="97"/>
      <c r="HG132" s="97"/>
      <c r="HH132" s="97"/>
      <c r="HI132" s="97"/>
      <c r="HJ132" s="97"/>
      <c r="HK132" s="97"/>
      <c r="HL132" s="97"/>
      <c r="HM132" s="97"/>
      <c r="HN132" s="97"/>
      <c r="HO132" s="97"/>
      <c r="HP132" s="97"/>
      <c r="HQ132" s="97"/>
      <c r="HR132" s="97"/>
      <c r="HS132" s="97"/>
      <c r="HT132" s="97"/>
      <c r="HU132" s="97"/>
      <c r="HV132" s="97"/>
      <c r="HW132" s="97"/>
      <c r="HX132" s="97"/>
      <c r="HY132" s="97"/>
      <c r="HZ132" s="97"/>
      <c r="IA132" s="97"/>
      <c r="IB132" s="97"/>
      <c r="IC132" s="97"/>
      <c r="ID132" s="97"/>
      <c r="IE132" s="97"/>
      <c r="IF132" s="97"/>
      <c r="IG132" s="97"/>
      <c r="IH132" s="97"/>
      <c r="II132" s="97"/>
      <c r="IJ132" s="97"/>
      <c r="IK132" s="97"/>
      <c r="IL132" s="97"/>
      <c r="IM132" s="97"/>
      <c r="IN132" s="97"/>
      <c r="IO132" s="97"/>
      <c r="IP132" s="97"/>
    </row>
    <row r="133" spans="7:250" ht="12.75">
      <c r="G133" s="97"/>
      <c r="H133" s="88"/>
      <c r="I133" s="88"/>
      <c r="J133" s="97"/>
      <c r="K133" s="97"/>
      <c r="L133" s="97"/>
      <c r="M133" s="97"/>
      <c r="N133" s="97"/>
      <c r="O133" s="97"/>
      <c r="P133" s="97"/>
      <c r="Q133" s="97"/>
      <c r="R133" s="97"/>
      <c r="S133" s="97"/>
      <c r="T133" s="97"/>
      <c r="U133" s="97"/>
      <c r="V133" s="97"/>
      <c r="W133" s="97"/>
      <c r="X133" s="97"/>
      <c r="Y133" s="97"/>
      <c r="Z133" s="97"/>
      <c r="AA133" s="97"/>
      <c r="AB133" s="97"/>
      <c r="AC133" s="97"/>
      <c r="AD133" s="97"/>
      <c r="AE133" s="97"/>
      <c r="AF133" s="97"/>
      <c r="AG133" s="97"/>
      <c r="AH133" s="97"/>
      <c r="AI133" s="97"/>
      <c r="AJ133" s="97"/>
      <c r="AK133" s="97"/>
      <c r="AL133" s="97"/>
      <c r="AM133" s="97"/>
      <c r="AN133" s="97"/>
      <c r="AO133" s="97"/>
      <c r="AP133" s="97"/>
      <c r="AQ133" s="97"/>
      <c r="AR133" s="97"/>
      <c r="AS133" s="97"/>
      <c r="AT133" s="97"/>
      <c r="AU133" s="97"/>
      <c r="AV133" s="97"/>
      <c r="AW133" s="97"/>
      <c r="AX133" s="97"/>
      <c r="AY133" s="97"/>
      <c r="AZ133" s="97"/>
      <c r="BA133" s="97"/>
      <c r="BB133" s="97"/>
      <c r="BC133" s="97"/>
      <c r="BD133" s="97"/>
      <c r="BE133" s="97"/>
      <c r="BF133" s="97"/>
      <c r="BG133" s="97"/>
      <c r="BH133" s="97"/>
      <c r="BI133" s="97"/>
      <c r="BJ133" s="97"/>
      <c r="BK133" s="97"/>
      <c r="BL133" s="97"/>
      <c r="BM133" s="97"/>
      <c r="BN133" s="97"/>
      <c r="BO133" s="97"/>
      <c r="BP133" s="97"/>
      <c r="BQ133" s="97"/>
      <c r="BR133" s="97"/>
      <c r="BS133" s="97"/>
      <c r="BT133" s="97"/>
      <c r="BU133" s="97"/>
      <c r="BV133" s="97"/>
      <c r="BW133" s="97"/>
      <c r="BX133" s="97"/>
      <c r="BY133" s="97"/>
      <c r="BZ133" s="97"/>
      <c r="CA133" s="97"/>
      <c r="CB133" s="97"/>
      <c r="CC133" s="97"/>
      <c r="CD133" s="97"/>
      <c r="CE133" s="97"/>
      <c r="CF133" s="97"/>
      <c r="CG133" s="97"/>
      <c r="CH133" s="97"/>
      <c r="CI133" s="97"/>
      <c r="CJ133" s="97"/>
      <c r="CK133" s="97"/>
      <c r="CL133" s="97"/>
      <c r="CM133" s="97"/>
      <c r="CN133" s="97"/>
      <c r="CO133" s="97"/>
      <c r="CP133" s="97"/>
      <c r="CQ133" s="97"/>
      <c r="CR133" s="97"/>
      <c r="CS133" s="97"/>
      <c r="CT133" s="97"/>
      <c r="CU133" s="97"/>
      <c r="CV133" s="97"/>
      <c r="CW133" s="97"/>
      <c r="CX133" s="97"/>
      <c r="CY133" s="97"/>
      <c r="CZ133" s="97"/>
      <c r="DA133" s="97"/>
      <c r="DB133" s="97"/>
      <c r="DC133" s="97"/>
      <c r="DD133" s="97"/>
      <c r="DE133" s="97"/>
      <c r="DF133" s="97"/>
      <c r="DG133" s="97"/>
      <c r="DH133" s="97"/>
      <c r="DI133" s="97"/>
      <c r="DJ133" s="97"/>
      <c r="DK133" s="97"/>
      <c r="DL133" s="97"/>
      <c r="DM133" s="97"/>
      <c r="DN133" s="97"/>
      <c r="DO133" s="97"/>
      <c r="DP133" s="97"/>
      <c r="DQ133" s="97"/>
      <c r="DR133" s="97"/>
      <c r="DS133" s="97"/>
      <c r="DT133" s="97"/>
      <c r="DU133" s="97"/>
      <c r="DV133" s="97"/>
      <c r="DW133" s="97"/>
      <c r="DX133" s="97"/>
      <c r="DY133" s="97"/>
      <c r="DZ133" s="97"/>
      <c r="EA133" s="97"/>
      <c r="EB133" s="97"/>
      <c r="EC133" s="97"/>
      <c r="ED133" s="97"/>
      <c r="EE133" s="97"/>
      <c r="EF133" s="97"/>
      <c r="EG133" s="97"/>
      <c r="EH133" s="97"/>
      <c r="EI133" s="97"/>
      <c r="EJ133" s="97"/>
      <c r="EK133" s="97"/>
      <c r="EL133" s="97"/>
      <c r="EM133" s="97"/>
      <c r="EN133" s="97"/>
      <c r="EO133" s="97"/>
      <c r="EP133" s="97"/>
      <c r="EQ133" s="97"/>
      <c r="ER133" s="97"/>
      <c r="ES133" s="97"/>
      <c r="ET133" s="97"/>
      <c r="EU133" s="97"/>
      <c r="EV133" s="97"/>
      <c r="EW133" s="97"/>
      <c r="EX133" s="97"/>
      <c r="EY133" s="97"/>
      <c r="EZ133" s="97"/>
      <c r="FA133" s="97"/>
      <c r="FB133" s="97"/>
      <c r="FC133" s="97"/>
      <c r="FD133" s="97"/>
      <c r="FE133" s="97"/>
      <c r="FF133" s="97"/>
      <c r="FG133" s="97"/>
      <c r="FH133" s="97"/>
      <c r="FI133" s="97"/>
      <c r="FJ133" s="97"/>
      <c r="FK133" s="97"/>
      <c r="FL133" s="97"/>
      <c r="FM133" s="97"/>
      <c r="FN133" s="97"/>
      <c r="FO133" s="97"/>
      <c r="FP133" s="97"/>
      <c r="FQ133" s="97"/>
      <c r="FR133" s="97"/>
      <c r="FS133" s="97"/>
      <c r="FT133" s="97"/>
      <c r="FU133" s="97"/>
      <c r="FV133" s="97"/>
      <c r="FW133" s="97"/>
      <c r="FX133" s="97"/>
      <c r="FY133" s="97"/>
      <c r="FZ133" s="97"/>
      <c r="GA133" s="97"/>
      <c r="GB133" s="97"/>
      <c r="GC133" s="97"/>
      <c r="GD133" s="97"/>
      <c r="GE133" s="97"/>
      <c r="GF133" s="97"/>
      <c r="GG133" s="97"/>
      <c r="GH133" s="97"/>
      <c r="GI133" s="97"/>
      <c r="GJ133" s="97"/>
      <c r="GK133" s="97"/>
      <c r="GL133" s="97"/>
      <c r="GM133" s="97"/>
      <c r="GN133" s="97"/>
      <c r="GO133" s="97"/>
      <c r="GP133" s="97"/>
      <c r="GQ133" s="97"/>
      <c r="GR133" s="97"/>
      <c r="GS133" s="97"/>
      <c r="GT133" s="97"/>
      <c r="GU133" s="97"/>
      <c r="GV133" s="97"/>
      <c r="GW133" s="97"/>
      <c r="GX133" s="97"/>
      <c r="GY133" s="97"/>
      <c r="GZ133" s="97"/>
      <c r="HA133" s="97"/>
      <c r="HB133" s="97"/>
      <c r="HC133" s="97"/>
      <c r="HD133" s="97"/>
      <c r="HE133" s="97"/>
      <c r="HF133" s="97"/>
      <c r="HG133" s="97"/>
      <c r="HH133" s="97"/>
      <c r="HI133" s="97"/>
      <c r="HJ133" s="97"/>
      <c r="HK133" s="97"/>
      <c r="HL133" s="97"/>
      <c r="HM133" s="97"/>
      <c r="HN133" s="97"/>
      <c r="HO133" s="97"/>
      <c r="HP133" s="97"/>
      <c r="HQ133" s="97"/>
      <c r="HR133" s="97"/>
      <c r="HS133" s="97"/>
      <c r="HT133" s="97"/>
      <c r="HU133" s="97"/>
      <c r="HV133" s="97"/>
      <c r="HW133" s="97"/>
      <c r="HX133" s="97"/>
      <c r="HY133" s="97"/>
      <c r="HZ133" s="97"/>
      <c r="IA133" s="97"/>
      <c r="IB133" s="97"/>
      <c r="IC133" s="97"/>
      <c r="ID133" s="97"/>
      <c r="IE133" s="97"/>
      <c r="IF133" s="97"/>
      <c r="IG133" s="97"/>
      <c r="IH133" s="97"/>
      <c r="II133" s="97"/>
      <c r="IJ133" s="97"/>
      <c r="IK133" s="97"/>
      <c r="IL133" s="97"/>
      <c r="IM133" s="97"/>
      <c r="IN133" s="97"/>
      <c r="IO133" s="97"/>
      <c r="IP133" s="97"/>
    </row>
    <row r="134" spans="7:250" ht="12.75">
      <c r="G134" s="97"/>
      <c r="H134" s="88"/>
      <c r="I134" s="88"/>
      <c r="J134" s="97"/>
      <c r="K134" s="97"/>
      <c r="L134" s="97"/>
      <c r="M134" s="97"/>
      <c r="N134" s="97"/>
      <c r="O134" s="97"/>
      <c r="P134" s="97"/>
      <c r="Q134" s="97"/>
      <c r="R134" s="97"/>
      <c r="S134" s="97"/>
      <c r="T134" s="97"/>
      <c r="U134" s="97"/>
      <c r="V134" s="97"/>
      <c r="W134" s="97"/>
      <c r="X134" s="97"/>
      <c r="Y134" s="97"/>
      <c r="Z134" s="97"/>
      <c r="AA134" s="97"/>
      <c r="AB134" s="97"/>
      <c r="AC134" s="97"/>
      <c r="AD134" s="97"/>
      <c r="AE134" s="97"/>
      <c r="AF134" s="97"/>
      <c r="AG134" s="97"/>
      <c r="AH134" s="97"/>
      <c r="AI134" s="97"/>
      <c r="AJ134" s="97"/>
      <c r="AK134" s="97"/>
      <c r="AL134" s="97"/>
      <c r="AM134" s="97"/>
      <c r="AN134" s="97"/>
      <c r="AO134" s="97"/>
      <c r="AP134" s="97"/>
      <c r="AQ134" s="97"/>
      <c r="AR134" s="97"/>
      <c r="AS134" s="97"/>
      <c r="AT134" s="97"/>
      <c r="AU134" s="97"/>
      <c r="AV134" s="97"/>
      <c r="AW134" s="97"/>
      <c r="AX134" s="97"/>
      <c r="AY134" s="97"/>
      <c r="AZ134" s="97"/>
      <c r="BA134" s="97"/>
      <c r="BB134" s="97"/>
      <c r="BC134" s="97"/>
      <c r="BD134" s="97"/>
      <c r="BE134" s="97"/>
      <c r="BF134" s="97"/>
      <c r="BG134" s="97"/>
      <c r="BH134" s="97"/>
      <c r="BI134" s="97"/>
      <c r="BJ134" s="97"/>
      <c r="BK134" s="97"/>
      <c r="BL134" s="97"/>
      <c r="BM134" s="97"/>
      <c r="BN134" s="97"/>
      <c r="BO134" s="97"/>
      <c r="BP134" s="97"/>
      <c r="BQ134" s="97"/>
      <c r="BR134" s="97"/>
      <c r="BS134" s="97"/>
      <c r="BT134" s="97"/>
      <c r="BU134" s="97"/>
      <c r="BV134" s="97"/>
      <c r="BW134" s="97"/>
      <c r="BX134" s="97"/>
      <c r="BY134" s="97"/>
      <c r="BZ134" s="97"/>
      <c r="CA134" s="97"/>
      <c r="CB134" s="97"/>
      <c r="CC134" s="97"/>
      <c r="CD134" s="97"/>
      <c r="CE134" s="97"/>
      <c r="CF134" s="97"/>
      <c r="CG134" s="97"/>
      <c r="CH134" s="97"/>
      <c r="CI134" s="97"/>
      <c r="CJ134" s="97"/>
      <c r="CK134" s="97"/>
      <c r="CL134" s="97"/>
      <c r="CM134" s="97"/>
      <c r="CN134" s="97"/>
      <c r="CO134" s="97"/>
      <c r="CP134" s="97"/>
      <c r="CQ134" s="97"/>
      <c r="CR134" s="97"/>
      <c r="CS134" s="97"/>
      <c r="CT134" s="97"/>
      <c r="CU134" s="97"/>
      <c r="CV134" s="97"/>
      <c r="CW134" s="97"/>
      <c r="CX134" s="97"/>
      <c r="CY134" s="97"/>
      <c r="CZ134" s="97"/>
      <c r="DA134" s="97"/>
      <c r="DB134" s="97"/>
      <c r="DC134" s="97"/>
      <c r="DD134" s="97"/>
      <c r="DE134" s="97"/>
      <c r="DF134" s="97"/>
      <c r="DG134" s="97"/>
      <c r="DH134" s="97"/>
      <c r="DI134" s="97"/>
      <c r="DJ134" s="97"/>
      <c r="DK134" s="97"/>
      <c r="DL134" s="97"/>
      <c r="DM134" s="97"/>
      <c r="DN134" s="97"/>
      <c r="DO134" s="97"/>
      <c r="DP134" s="97"/>
      <c r="DQ134" s="97"/>
      <c r="DR134" s="97"/>
      <c r="DS134" s="97"/>
      <c r="DT134" s="97"/>
      <c r="DU134" s="97"/>
      <c r="DV134" s="97"/>
      <c r="DW134" s="97"/>
      <c r="DX134" s="97"/>
      <c r="DY134" s="97"/>
      <c r="DZ134" s="97"/>
      <c r="EA134" s="97"/>
      <c r="EB134" s="97"/>
      <c r="EC134" s="97"/>
      <c r="ED134" s="97"/>
      <c r="EE134" s="97"/>
      <c r="EF134" s="97"/>
      <c r="EG134" s="97"/>
      <c r="EH134" s="97"/>
      <c r="EI134" s="97"/>
      <c r="EJ134" s="97"/>
      <c r="EK134" s="97"/>
      <c r="EL134" s="97"/>
      <c r="EM134" s="97"/>
      <c r="EN134" s="97"/>
      <c r="EO134" s="97"/>
      <c r="EP134" s="97"/>
      <c r="EQ134" s="97"/>
      <c r="ER134" s="97"/>
      <c r="ES134" s="97"/>
      <c r="ET134" s="97"/>
      <c r="EU134" s="97"/>
      <c r="EV134" s="97"/>
      <c r="EW134" s="97"/>
      <c r="EX134" s="97"/>
      <c r="EY134" s="97"/>
      <c r="EZ134" s="97"/>
      <c r="FA134" s="97"/>
      <c r="FB134" s="97"/>
      <c r="FC134" s="97"/>
      <c r="FD134" s="97"/>
      <c r="FE134" s="97"/>
      <c r="FF134" s="97"/>
      <c r="FG134" s="97"/>
      <c r="FH134" s="97"/>
      <c r="FI134" s="97"/>
      <c r="FJ134" s="97"/>
      <c r="FK134" s="97"/>
      <c r="FL134" s="97"/>
      <c r="FM134" s="97"/>
      <c r="FN134" s="97"/>
      <c r="FO134" s="97"/>
      <c r="FP134" s="97"/>
      <c r="FQ134" s="97"/>
      <c r="FR134" s="97"/>
      <c r="FS134" s="97"/>
      <c r="FT134" s="97"/>
      <c r="FU134" s="97"/>
      <c r="FV134" s="97"/>
      <c r="FW134" s="97"/>
      <c r="FX134" s="97"/>
      <c r="FY134" s="97"/>
      <c r="FZ134" s="97"/>
      <c r="GA134" s="97"/>
      <c r="GB134" s="97"/>
      <c r="GC134" s="97"/>
      <c r="GD134" s="97"/>
      <c r="GE134" s="97"/>
      <c r="GF134" s="97"/>
      <c r="GG134" s="97"/>
      <c r="GH134" s="97"/>
      <c r="GI134" s="97"/>
      <c r="GJ134" s="97"/>
      <c r="GK134" s="97"/>
      <c r="GL134" s="97"/>
      <c r="GM134" s="97"/>
      <c r="GN134" s="97"/>
      <c r="GO134" s="97"/>
      <c r="GP134" s="97"/>
      <c r="GQ134" s="97"/>
      <c r="GR134" s="97"/>
      <c r="GS134" s="97"/>
      <c r="GT134" s="97"/>
      <c r="GU134" s="97"/>
      <c r="GV134" s="97"/>
      <c r="GW134" s="97"/>
      <c r="GX134" s="97"/>
      <c r="GY134" s="97"/>
      <c r="GZ134" s="97"/>
      <c r="HA134" s="97"/>
      <c r="HB134" s="97"/>
      <c r="HC134" s="97"/>
      <c r="HD134" s="97"/>
      <c r="HE134" s="97"/>
      <c r="HF134" s="97"/>
      <c r="HG134" s="97"/>
      <c r="HH134" s="97"/>
      <c r="HI134" s="97"/>
      <c r="HJ134" s="97"/>
      <c r="HK134" s="97"/>
      <c r="HL134" s="97"/>
      <c r="HM134" s="97"/>
      <c r="HN134" s="97"/>
      <c r="HO134" s="97"/>
      <c r="HP134" s="97"/>
      <c r="HQ134" s="97"/>
      <c r="HR134" s="97"/>
      <c r="HS134" s="97"/>
      <c r="HT134" s="97"/>
      <c r="HU134" s="97"/>
      <c r="HV134" s="97"/>
      <c r="HW134" s="97"/>
      <c r="HX134" s="97"/>
      <c r="HY134" s="97"/>
      <c r="HZ134" s="97"/>
      <c r="IA134" s="97"/>
      <c r="IB134" s="97"/>
      <c r="IC134" s="97"/>
      <c r="ID134" s="97"/>
      <c r="IE134" s="97"/>
      <c r="IF134" s="97"/>
      <c r="IG134" s="97"/>
      <c r="IH134" s="97"/>
      <c r="II134" s="97"/>
      <c r="IJ134" s="97"/>
      <c r="IK134" s="97"/>
      <c r="IL134" s="97"/>
      <c r="IM134" s="97"/>
      <c r="IN134" s="97"/>
      <c r="IO134" s="97"/>
      <c r="IP134" s="97"/>
    </row>
    <row r="135" spans="7:250" ht="12.75">
      <c r="G135" s="97"/>
      <c r="H135" s="88"/>
      <c r="I135" s="88"/>
      <c r="J135" s="97"/>
      <c r="K135" s="97"/>
      <c r="L135" s="97"/>
      <c r="M135" s="97"/>
      <c r="N135" s="97"/>
      <c r="O135" s="97"/>
      <c r="P135" s="97"/>
      <c r="Q135" s="97"/>
      <c r="R135" s="97"/>
      <c r="S135" s="97"/>
      <c r="T135" s="97"/>
      <c r="U135" s="97"/>
      <c r="V135" s="97"/>
      <c r="W135" s="97"/>
      <c r="X135" s="97"/>
      <c r="Y135" s="97"/>
      <c r="Z135" s="97"/>
      <c r="AA135" s="97"/>
      <c r="AB135" s="97"/>
      <c r="AC135" s="97"/>
      <c r="AD135" s="97"/>
      <c r="AE135" s="97"/>
      <c r="AF135" s="97"/>
      <c r="AG135" s="97"/>
      <c r="AH135" s="97"/>
      <c r="AI135" s="97"/>
      <c r="AJ135" s="97"/>
      <c r="AK135" s="97"/>
      <c r="AL135" s="97"/>
      <c r="AM135" s="97"/>
      <c r="AN135" s="97"/>
      <c r="AO135" s="97"/>
      <c r="AP135" s="97"/>
      <c r="AQ135" s="97"/>
      <c r="AR135" s="97"/>
      <c r="AS135" s="97"/>
      <c r="AT135" s="97"/>
      <c r="AU135" s="97"/>
      <c r="AV135" s="97"/>
      <c r="AW135" s="97"/>
      <c r="AX135" s="97"/>
      <c r="AY135" s="97"/>
      <c r="AZ135" s="97"/>
      <c r="BA135" s="97"/>
      <c r="BB135" s="97"/>
      <c r="BC135" s="97"/>
      <c r="BD135" s="97"/>
      <c r="BE135" s="97"/>
      <c r="BF135" s="97"/>
      <c r="BG135" s="97"/>
      <c r="BH135" s="97"/>
      <c r="BI135" s="97"/>
      <c r="BJ135" s="97"/>
      <c r="BK135" s="97"/>
      <c r="BL135" s="97"/>
      <c r="BM135" s="97"/>
      <c r="BN135" s="97"/>
      <c r="BO135" s="97"/>
      <c r="BP135" s="97"/>
      <c r="BQ135" s="97"/>
      <c r="BR135" s="97"/>
      <c r="BS135" s="97"/>
      <c r="BT135" s="97"/>
      <c r="BU135" s="97"/>
      <c r="BV135" s="97"/>
      <c r="BW135" s="97"/>
      <c r="BX135" s="97"/>
      <c r="BY135" s="97"/>
      <c r="BZ135" s="97"/>
      <c r="CA135" s="97"/>
      <c r="CB135" s="97"/>
      <c r="CC135" s="97"/>
      <c r="CD135" s="97"/>
      <c r="CE135" s="97"/>
      <c r="CF135" s="97"/>
      <c r="CG135" s="97"/>
      <c r="CH135" s="97"/>
      <c r="CI135" s="97"/>
      <c r="CJ135" s="97"/>
      <c r="CK135" s="97"/>
      <c r="CL135" s="97"/>
      <c r="CM135" s="97"/>
      <c r="CN135" s="97"/>
      <c r="CO135" s="97"/>
      <c r="CP135" s="97"/>
      <c r="CQ135" s="97"/>
      <c r="CR135" s="97"/>
      <c r="CS135" s="97"/>
      <c r="CT135" s="97"/>
      <c r="CU135" s="97"/>
      <c r="CV135" s="97"/>
      <c r="CW135" s="97"/>
      <c r="CX135" s="97"/>
      <c r="CY135" s="97"/>
      <c r="CZ135" s="97"/>
      <c r="DA135" s="97"/>
      <c r="DB135" s="97"/>
      <c r="DC135" s="97"/>
      <c r="DD135" s="97"/>
      <c r="DE135" s="97"/>
      <c r="DF135" s="97"/>
      <c r="DG135" s="97"/>
      <c r="DH135" s="97"/>
      <c r="DI135" s="97"/>
      <c r="DJ135" s="97"/>
      <c r="DK135" s="97"/>
      <c r="DL135" s="97"/>
      <c r="DM135" s="97"/>
      <c r="DN135" s="97"/>
      <c r="DO135" s="97"/>
      <c r="DP135" s="97"/>
      <c r="DQ135" s="97"/>
      <c r="DR135" s="97"/>
      <c r="DS135" s="97"/>
      <c r="DT135" s="97"/>
      <c r="DU135" s="97"/>
      <c r="DV135" s="97"/>
      <c r="DW135" s="97"/>
      <c r="DX135" s="97"/>
      <c r="DY135" s="97"/>
      <c r="DZ135" s="97"/>
      <c r="EA135" s="97"/>
      <c r="EB135" s="97"/>
      <c r="EC135" s="97"/>
      <c r="ED135" s="97"/>
      <c r="EE135" s="97"/>
      <c r="EF135" s="97"/>
      <c r="EG135" s="97"/>
      <c r="EH135" s="97"/>
      <c r="EI135" s="97"/>
      <c r="EJ135" s="97"/>
      <c r="EK135" s="97"/>
      <c r="EL135" s="97"/>
      <c r="EM135" s="97"/>
      <c r="EN135" s="97"/>
      <c r="EO135" s="97"/>
      <c r="EP135" s="97"/>
      <c r="EQ135" s="97"/>
      <c r="ER135" s="97"/>
      <c r="ES135" s="97"/>
      <c r="ET135" s="97"/>
      <c r="EU135" s="97"/>
      <c r="EV135" s="97"/>
      <c r="EW135" s="97"/>
      <c r="EX135" s="97"/>
      <c r="EY135" s="97"/>
      <c r="EZ135" s="97"/>
      <c r="FA135" s="97"/>
      <c r="FB135" s="97"/>
      <c r="FC135" s="97"/>
      <c r="FD135" s="97"/>
      <c r="FE135" s="97"/>
      <c r="FF135" s="97"/>
      <c r="FG135" s="97"/>
      <c r="FH135" s="97"/>
      <c r="FI135" s="97"/>
      <c r="FJ135" s="97"/>
      <c r="FK135" s="97"/>
      <c r="FL135" s="97"/>
      <c r="FM135" s="97"/>
      <c r="FN135" s="97"/>
      <c r="FO135" s="97"/>
      <c r="FP135" s="97"/>
      <c r="FQ135" s="97"/>
      <c r="FR135" s="97"/>
      <c r="FS135" s="97"/>
      <c r="FT135" s="97"/>
      <c r="FU135" s="97"/>
      <c r="FV135" s="97"/>
      <c r="FW135" s="97"/>
      <c r="FX135" s="97"/>
      <c r="FY135" s="97"/>
      <c r="FZ135" s="97"/>
      <c r="GA135" s="97"/>
      <c r="GB135" s="97"/>
      <c r="GC135" s="97"/>
      <c r="GD135" s="97"/>
      <c r="GE135" s="97"/>
      <c r="GF135" s="97"/>
      <c r="GG135" s="97"/>
      <c r="GH135" s="97"/>
      <c r="GI135" s="97"/>
      <c r="GJ135" s="97"/>
      <c r="GK135" s="97"/>
      <c r="GL135" s="97"/>
      <c r="GM135" s="97"/>
      <c r="GN135" s="97"/>
      <c r="GO135" s="97"/>
      <c r="GP135" s="97"/>
      <c r="GQ135" s="97"/>
      <c r="GR135" s="97"/>
      <c r="GS135" s="97"/>
      <c r="GT135" s="97"/>
      <c r="GU135" s="97"/>
      <c r="GV135" s="97"/>
      <c r="GW135" s="97"/>
      <c r="GX135" s="97"/>
      <c r="GY135" s="97"/>
      <c r="GZ135" s="97"/>
      <c r="HA135" s="97"/>
      <c r="HB135" s="97"/>
      <c r="HC135" s="97"/>
      <c r="HD135" s="97"/>
      <c r="HE135" s="97"/>
      <c r="HF135" s="97"/>
      <c r="HG135" s="97"/>
      <c r="HH135" s="97"/>
      <c r="HI135" s="97"/>
      <c r="HJ135" s="97"/>
      <c r="HK135" s="97"/>
      <c r="HL135" s="97"/>
      <c r="HM135" s="97"/>
      <c r="HN135" s="97"/>
      <c r="HO135" s="97"/>
      <c r="HP135" s="97"/>
      <c r="HQ135" s="97"/>
      <c r="HR135" s="97"/>
      <c r="HS135" s="97"/>
      <c r="HT135" s="97"/>
      <c r="HU135" s="97"/>
      <c r="HV135" s="97"/>
      <c r="HW135" s="97"/>
      <c r="HX135" s="97"/>
      <c r="HY135" s="97"/>
      <c r="HZ135" s="97"/>
      <c r="IA135" s="97"/>
      <c r="IB135" s="97"/>
      <c r="IC135" s="97"/>
      <c r="ID135" s="97"/>
      <c r="IE135" s="97"/>
      <c r="IF135" s="97"/>
      <c r="IG135" s="97"/>
      <c r="IH135" s="97"/>
      <c r="II135" s="97"/>
      <c r="IJ135" s="97"/>
      <c r="IK135" s="97"/>
      <c r="IL135" s="97"/>
      <c r="IM135" s="97"/>
      <c r="IN135" s="97"/>
      <c r="IO135" s="97"/>
      <c r="IP135" s="97"/>
    </row>
    <row r="136" spans="7:250" ht="12.75">
      <c r="G136" s="97"/>
      <c r="H136" s="88"/>
      <c r="I136" s="88"/>
      <c r="J136" s="97"/>
      <c r="K136" s="97"/>
      <c r="L136" s="97"/>
      <c r="M136" s="97"/>
      <c r="N136" s="97"/>
      <c r="O136" s="97"/>
      <c r="P136" s="97"/>
      <c r="Q136" s="97"/>
      <c r="R136" s="97"/>
      <c r="S136" s="97"/>
      <c r="T136" s="97"/>
      <c r="U136" s="97"/>
      <c r="V136" s="97"/>
      <c r="W136" s="97"/>
      <c r="X136" s="97"/>
      <c r="Y136" s="97"/>
      <c r="Z136" s="97"/>
      <c r="AA136" s="97"/>
      <c r="AB136" s="97"/>
      <c r="AC136" s="97"/>
      <c r="AD136" s="97"/>
      <c r="AE136" s="97"/>
      <c r="AF136" s="97"/>
      <c r="AG136" s="97"/>
      <c r="AH136" s="97"/>
      <c r="AI136" s="97"/>
      <c r="AJ136" s="97"/>
      <c r="AK136" s="97"/>
      <c r="AL136" s="97"/>
      <c r="AM136" s="97"/>
      <c r="AN136" s="97"/>
      <c r="AO136" s="97"/>
      <c r="AP136" s="97"/>
      <c r="AQ136" s="97"/>
      <c r="AR136" s="97"/>
      <c r="AS136" s="97"/>
      <c r="AT136" s="97"/>
      <c r="AU136" s="97"/>
      <c r="AV136" s="97"/>
      <c r="AW136" s="97"/>
      <c r="AX136" s="97"/>
      <c r="AY136" s="97"/>
      <c r="AZ136" s="97"/>
      <c r="BA136" s="97"/>
      <c r="BB136" s="97"/>
      <c r="BC136" s="97"/>
      <c r="BD136" s="97"/>
      <c r="BE136" s="97"/>
      <c r="BF136" s="97"/>
      <c r="BG136" s="97"/>
      <c r="BH136" s="97"/>
      <c r="BI136" s="97"/>
      <c r="BJ136" s="97"/>
      <c r="BK136" s="97"/>
      <c r="BL136" s="97"/>
      <c r="BM136" s="97"/>
      <c r="BN136" s="97"/>
      <c r="BO136" s="97"/>
      <c r="BP136" s="97"/>
      <c r="BQ136" s="97"/>
      <c r="BR136" s="97"/>
      <c r="BS136" s="97"/>
      <c r="BT136" s="97"/>
      <c r="BU136" s="97"/>
      <c r="BV136" s="97"/>
      <c r="BW136" s="97"/>
      <c r="BX136" s="97"/>
      <c r="BY136" s="97"/>
      <c r="BZ136" s="97"/>
      <c r="CA136" s="97"/>
      <c r="CB136" s="97"/>
      <c r="CC136" s="97"/>
      <c r="CD136" s="97"/>
      <c r="CE136" s="97"/>
      <c r="CF136" s="97"/>
      <c r="CG136" s="97"/>
      <c r="CH136" s="97"/>
      <c r="CI136" s="97"/>
      <c r="CJ136" s="97"/>
      <c r="CK136" s="97"/>
      <c r="CL136" s="97"/>
      <c r="CM136" s="97"/>
      <c r="CN136" s="97"/>
      <c r="CO136" s="97"/>
      <c r="CP136" s="97"/>
      <c r="CQ136" s="97"/>
      <c r="CR136" s="97"/>
      <c r="CS136" s="97"/>
      <c r="CT136" s="97"/>
      <c r="CU136" s="97"/>
      <c r="CV136" s="97"/>
      <c r="CW136" s="97"/>
      <c r="CX136" s="97"/>
      <c r="CY136" s="97"/>
      <c r="CZ136" s="97"/>
      <c r="DA136" s="97"/>
      <c r="DB136" s="97"/>
      <c r="DC136" s="97"/>
      <c r="DD136" s="97"/>
      <c r="DE136" s="97"/>
      <c r="DF136" s="97"/>
      <c r="DG136" s="97"/>
      <c r="DH136" s="97"/>
      <c r="DI136" s="97"/>
      <c r="DJ136" s="97"/>
      <c r="DK136" s="97"/>
      <c r="DL136" s="97"/>
      <c r="DM136" s="97"/>
      <c r="DN136" s="97"/>
      <c r="DO136" s="97"/>
      <c r="DP136" s="97"/>
      <c r="DQ136" s="97"/>
      <c r="DR136" s="97"/>
      <c r="DS136" s="97"/>
      <c r="DT136" s="97"/>
      <c r="DU136" s="97"/>
      <c r="DV136" s="97"/>
      <c r="DW136" s="97"/>
      <c r="DX136" s="97"/>
      <c r="DY136" s="97"/>
      <c r="DZ136" s="97"/>
      <c r="EA136" s="97"/>
      <c r="EB136" s="97"/>
      <c r="EC136" s="97"/>
      <c r="ED136" s="97"/>
      <c r="EE136" s="97"/>
      <c r="EF136" s="97"/>
      <c r="EG136" s="97"/>
      <c r="EH136" s="97"/>
      <c r="EI136" s="97"/>
      <c r="EJ136" s="97"/>
      <c r="EK136" s="97"/>
      <c r="EL136" s="97"/>
      <c r="EM136" s="97"/>
      <c r="EN136" s="97"/>
      <c r="EO136" s="97"/>
      <c r="EP136" s="97"/>
      <c r="EQ136" s="97"/>
      <c r="ER136" s="97"/>
      <c r="ES136" s="97"/>
      <c r="ET136" s="97"/>
      <c r="EU136" s="97"/>
      <c r="EV136" s="97"/>
      <c r="EW136" s="97"/>
      <c r="EX136" s="97"/>
      <c r="EY136" s="97"/>
      <c r="EZ136" s="97"/>
      <c r="FA136" s="97"/>
      <c r="FB136" s="97"/>
      <c r="FC136" s="97"/>
      <c r="FD136" s="97"/>
      <c r="FE136" s="97"/>
      <c r="FF136" s="97"/>
      <c r="FG136" s="97"/>
      <c r="FH136" s="97"/>
      <c r="FI136" s="97"/>
      <c r="FJ136" s="97"/>
      <c r="FK136" s="97"/>
      <c r="FL136" s="97"/>
      <c r="FM136" s="97"/>
      <c r="FN136" s="97"/>
      <c r="FO136" s="97"/>
      <c r="FP136" s="97"/>
      <c r="FQ136" s="97"/>
      <c r="FR136" s="97"/>
      <c r="FS136" s="97"/>
      <c r="FT136" s="97"/>
      <c r="FU136" s="97"/>
      <c r="FV136" s="97"/>
      <c r="FW136" s="97"/>
      <c r="FX136" s="97"/>
      <c r="FY136" s="97"/>
      <c r="FZ136" s="97"/>
      <c r="GA136" s="97"/>
      <c r="GB136" s="97"/>
      <c r="GC136" s="97"/>
      <c r="GD136" s="97"/>
      <c r="GE136" s="97"/>
      <c r="GF136" s="97"/>
      <c r="GG136" s="97"/>
      <c r="GH136" s="97"/>
      <c r="GI136" s="97"/>
      <c r="GJ136" s="97"/>
      <c r="GK136" s="97"/>
      <c r="GL136" s="97"/>
      <c r="GM136" s="97"/>
      <c r="GN136" s="97"/>
      <c r="GO136" s="97"/>
      <c r="GP136" s="97"/>
      <c r="GQ136" s="97"/>
      <c r="GR136" s="97"/>
      <c r="GS136" s="97"/>
      <c r="GT136" s="97"/>
      <c r="GU136" s="97"/>
      <c r="GV136" s="97"/>
      <c r="GW136" s="97"/>
      <c r="GX136" s="97"/>
      <c r="GY136" s="97"/>
      <c r="GZ136" s="97"/>
      <c r="HA136" s="97"/>
      <c r="HB136" s="97"/>
      <c r="HC136" s="97"/>
      <c r="HD136" s="97"/>
      <c r="HE136" s="97"/>
      <c r="HF136" s="97"/>
      <c r="HG136" s="97"/>
      <c r="HH136" s="97"/>
      <c r="HI136" s="97"/>
      <c r="HJ136" s="97"/>
      <c r="HK136" s="97"/>
      <c r="HL136" s="97"/>
      <c r="HM136" s="97"/>
      <c r="HN136" s="97"/>
      <c r="HO136" s="97"/>
      <c r="HP136" s="97"/>
      <c r="HQ136" s="97"/>
      <c r="HR136" s="97"/>
      <c r="HS136" s="97"/>
      <c r="HT136" s="97"/>
      <c r="HU136" s="97"/>
      <c r="HV136" s="97"/>
      <c r="HW136" s="97"/>
      <c r="HX136" s="97"/>
      <c r="HY136" s="97"/>
      <c r="HZ136" s="97"/>
      <c r="IA136" s="97"/>
      <c r="IB136" s="97"/>
      <c r="IC136" s="97"/>
      <c r="ID136" s="97"/>
      <c r="IE136" s="97"/>
      <c r="IF136" s="97"/>
      <c r="IG136" s="97"/>
      <c r="IH136" s="97"/>
      <c r="II136" s="97"/>
      <c r="IJ136" s="97"/>
      <c r="IK136" s="97"/>
      <c r="IL136" s="97"/>
      <c r="IM136" s="97"/>
      <c r="IN136" s="97"/>
      <c r="IO136" s="97"/>
      <c r="IP136" s="97"/>
    </row>
    <row r="137" spans="7:250" ht="12.75">
      <c r="G137" s="97"/>
      <c r="H137" s="88"/>
      <c r="I137" s="88"/>
      <c r="J137" s="97"/>
      <c r="K137" s="97"/>
      <c r="L137" s="97"/>
      <c r="M137" s="97"/>
      <c r="N137" s="97"/>
      <c r="O137" s="97"/>
      <c r="P137" s="97"/>
      <c r="Q137" s="97"/>
      <c r="R137" s="97"/>
      <c r="S137" s="97"/>
      <c r="T137" s="97"/>
      <c r="U137" s="97"/>
      <c r="V137" s="97"/>
      <c r="W137" s="97"/>
      <c r="X137" s="97"/>
      <c r="Y137" s="97"/>
      <c r="Z137" s="97"/>
      <c r="AA137" s="97"/>
      <c r="AB137" s="97"/>
      <c r="AC137" s="97"/>
      <c r="AD137" s="97"/>
      <c r="AE137" s="97"/>
      <c r="AF137" s="97"/>
      <c r="AG137" s="97"/>
      <c r="AH137" s="97"/>
      <c r="AI137" s="97"/>
      <c r="AJ137" s="97"/>
      <c r="AK137" s="97"/>
      <c r="AL137" s="97"/>
      <c r="AM137" s="97"/>
      <c r="AN137" s="97"/>
      <c r="AO137" s="97"/>
      <c r="AP137" s="97"/>
      <c r="AQ137" s="97"/>
      <c r="AR137" s="97"/>
      <c r="AS137" s="97"/>
      <c r="AT137" s="97"/>
      <c r="AU137" s="97"/>
      <c r="AV137" s="97"/>
      <c r="AW137" s="97"/>
      <c r="AX137" s="97"/>
      <c r="AY137" s="97"/>
      <c r="AZ137" s="97"/>
      <c r="BA137" s="97"/>
      <c r="BB137" s="97"/>
      <c r="BC137" s="97"/>
      <c r="BD137" s="97"/>
      <c r="BE137" s="97"/>
      <c r="BF137" s="97"/>
      <c r="BG137" s="97"/>
      <c r="BH137" s="97"/>
      <c r="BI137" s="97"/>
      <c r="BJ137" s="97"/>
      <c r="BK137" s="97"/>
      <c r="BL137" s="97"/>
      <c r="BM137" s="97"/>
      <c r="BN137" s="97"/>
      <c r="BO137" s="97"/>
      <c r="BP137" s="97"/>
      <c r="BQ137" s="97"/>
      <c r="BR137" s="97"/>
      <c r="BS137" s="97"/>
      <c r="BT137" s="97"/>
      <c r="BU137" s="97"/>
      <c r="BV137" s="97"/>
      <c r="BW137" s="97"/>
      <c r="BX137" s="97"/>
      <c r="BY137" s="97"/>
      <c r="BZ137" s="97"/>
      <c r="CA137" s="97"/>
      <c r="CB137" s="97"/>
      <c r="CC137" s="97"/>
      <c r="CD137" s="97"/>
      <c r="CE137" s="97"/>
      <c r="CF137" s="97"/>
      <c r="CG137" s="97"/>
      <c r="CH137" s="97"/>
      <c r="CI137" s="97"/>
      <c r="CJ137" s="97"/>
      <c r="CK137" s="97"/>
      <c r="CL137" s="97"/>
      <c r="CM137" s="97"/>
      <c r="CN137" s="97"/>
      <c r="CO137" s="97"/>
      <c r="CP137" s="97"/>
      <c r="CQ137" s="97"/>
      <c r="CR137" s="97"/>
      <c r="CS137" s="97"/>
      <c r="CT137" s="97"/>
      <c r="CU137" s="97"/>
      <c r="CV137" s="97"/>
      <c r="CW137" s="97"/>
      <c r="CX137" s="97"/>
      <c r="CY137" s="97"/>
      <c r="CZ137" s="97"/>
      <c r="DA137" s="97"/>
      <c r="DB137" s="97"/>
      <c r="DC137" s="97"/>
      <c r="DD137" s="97"/>
      <c r="DE137" s="97"/>
      <c r="DF137" s="97"/>
      <c r="DG137" s="97"/>
      <c r="DH137" s="97"/>
      <c r="DI137" s="97"/>
      <c r="DJ137" s="97"/>
      <c r="DK137" s="97"/>
      <c r="DL137" s="97"/>
      <c r="DM137" s="97"/>
      <c r="DN137" s="97"/>
      <c r="DO137" s="97"/>
      <c r="DP137" s="97"/>
      <c r="DQ137" s="97"/>
      <c r="DR137" s="97"/>
      <c r="DS137" s="97"/>
      <c r="DT137" s="97"/>
      <c r="DU137" s="97"/>
      <c r="DV137" s="97"/>
      <c r="DW137" s="97"/>
      <c r="DX137" s="97"/>
      <c r="DY137" s="97"/>
      <c r="DZ137" s="97"/>
      <c r="EA137" s="97"/>
      <c r="EB137" s="97"/>
      <c r="EC137" s="97"/>
      <c r="ED137" s="97"/>
      <c r="EE137" s="97"/>
      <c r="EF137" s="97"/>
      <c r="EG137" s="97"/>
      <c r="EH137" s="97"/>
      <c r="EI137" s="97"/>
      <c r="EJ137" s="97"/>
      <c r="EK137" s="97"/>
      <c r="EL137" s="97"/>
      <c r="EM137" s="97"/>
      <c r="EN137" s="97"/>
      <c r="EO137" s="97"/>
      <c r="EP137" s="97"/>
      <c r="EQ137" s="97"/>
      <c r="ER137" s="97"/>
      <c r="ES137" s="97"/>
      <c r="ET137" s="97"/>
      <c r="EU137" s="97"/>
      <c r="EV137" s="97"/>
      <c r="EW137" s="97"/>
      <c r="EX137" s="97"/>
      <c r="EY137" s="97"/>
      <c r="EZ137" s="97"/>
      <c r="FA137" s="97"/>
      <c r="FB137" s="97"/>
      <c r="FC137" s="97"/>
      <c r="FD137" s="97"/>
      <c r="FE137" s="97"/>
      <c r="FF137" s="97"/>
      <c r="FG137" s="97"/>
      <c r="FH137" s="97"/>
      <c r="FI137" s="97"/>
      <c r="FJ137" s="97"/>
      <c r="FK137" s="97"/>
      <c r="FL137" s="97"/>
      <c r="FM137" s="97"/>
      <c r="FN137" s="97"/>
      <c r="FO137" s="97"/>
      <c r="FP137" s="97"/>
      <c r="FQ137" s="97"/>
      <c r="FR137" s="97"/>
      <c r="FS137" s="97"/>
      <c r="FT137" s="97"/>
      <c r="FU137" s="97"/>
      <c r="FV137" s="97"/>
      <c r="FW137" s="97"/>
      <c r="FX137" s="97"/>
      <c r="FY137" s="97"/>
      <c r="FZ137" s="97"/>
      <c r="GA137" s="97"/>
      <c r="GB137" s="97"/>
      <c r="GC137" s="97"/>
      <c r="GD137" s="97"/>
      <c r="GE137" s="97"/>
      <c r="GF137" s="97"/>
      <c r="GG137" s="97"/>
      <c r="GH137" s="97"/>
      <c r="GI137" s="97"/>
      <c r="GJ137" s="97"/>
      <c r="GK137" s="97"/>
      <c r="GL137" s="97"/>
      <c r="GM137" s="97"/>
      <c r="GN137" s="97"/>
      <c r="GO137" s="97"/>
      <c r="GP137" s="97"/>
      <c r="GQ137" s="97"/>
      <c r="GR137" s="97"/>
      <c r="GS137" s="97"/>
      <c r="GT137" s="97"/>
      <c r="GU137" s="97"/>
      <c r="GV137" s="97"/>
      <c r="GW137" s="97"/>
      <c r="GX137" s="97"/>
      <c r="GY137" s="97"/>
      <c r="GZ137" s="97"/>
      <c r="HA137" s="97"/>
      <c r="HB137" s="97"/>
      <c r="HC137" s="97"/>
      <c r="HD137" s="97"/>
      <c r="HE137" s="97"/>
      <c r="HF137" s="97"/>
      <c r="HG137" s="97"/>
      <c r="HH137" s="97"/>
      <c r="HI137" s="97"/>
      <c r="HJ137" s="97"/>
      <c r="HK137" s="97"/>
      <c r="HL137" s="97"/>
      <c r="HM137" s="97"/>
      <c r="HN137" s="97"/>
      <c r="HO137" s="97"/>
      <c r="HP137" s="97"/>
      <c r="HQ137" s="97"/>
      <c r="HR137" s="97"/>
      <c r="HS137" s="97"/>
      <c r="HT137" s="97"/>
      <c r="HU137" s="97"/>
      <c r="HV137" s="97"/>
      <c r="HW137" s="97"/>
      <c r="HX137" s="97"/>
      <c r="HY137" s="97"/>
      <c r="HZ137" s="97"/>
      <c r="IA137" s="97"/>
      <c r="IB137" s="97"/>
      <c r="IC137" s="97"/>
      <c r="ID137" s="97"/>
      <c r="IE137" s="97"/>
      <c r="IF137" s="97"/>
      <c r="IG137" s="97"/>
      <c r="IH137" s="97"/>
      <c r="II137" s="97"/>
      <c r="IJ137" s="97"/>
      <c r="IK137" s="97"/>
      <c r="IL137" s="97"/>
      <c r="IM137" s="97"/>
      <c r="IN137" s="97"/>
      <c r="IO137" s="97"/>
      <c r="IP137" s="97"/>
    </row>
    <row r="138" spans="7:250" ht="12.75">
      <c r="G138" s="97"/>
      <c r="H138" s="88"/>
      <c r="I138" s="88"/>
      <c r="J138" s="97"/>
      <c r="K138" s="97"/>
      <c r="L138" s="97"/>
      <c r="M138" s="97"/>
      <c r="N138" s="97"/>
      <c r="O138" s="97"/>
      <c r="P138" s="97"/>
      <c r="Q138" s="97"/>
      <c r="R138" s="97"/>
      <c r="S138" s="97"/>
      <c r="T138" s="97"/>
      <c r="U138" s="97"/>
      <c r="V138" s="97"/>
      <c r="W138" s="97"/>
      <c r="X138" s="97"/>
      <c r="Y138" s="97"/>
      <c r="Z138" s="97"/>
      <c r="AA138" s="97"/>
      <c r="AB138" s="97"/>
      <c r="AC138" s="97"/>
      <c r="AD138" s="97"/>
      <c r="AE138" s="97"/>
      <c r="AF138" s="97"/>
      <c r="AG138" s="97"/>
      <c r="AH138" s="97"/>
      <c r="AI138" s="97"/>
      <c r="AJ138" s="97"/>
      <c r="AK138" s="97"/>
      <c r="AL138" s="97"/>
      <c r="AM138" s="97"/>
      <c r="AN138" s="97"/>
      <c r="AO138" s="97"/>
      <c r="AP138" s="97"/>
      <c r="AQ138" s="97"/>
      <c r="AR138" s="97"/>
      <c r="AS138" s="97"/>
      <c r="AT138" s="97"/>
      <c r="AU138" s="97"/>
      <c r="AV138" s="97"/>
      <c r="AW138" s="97"/>
      <c r="AX138" s="97"/>
      <c r="AY138" s="97"/>
      <c r="AZ138" s="97"/>
      <c r="BA138" s="97"/>
      <c r="BB138" s="97"/>
      <c r="BC138" s="97"/>
      <c r="BD138" s="97"/>
      <c r="BE138" s="97"/>
      <c r="BF138" s="97"/>
      <c r="BG138" s="97"/>
      <c r="BH138" s="97"/>
      <c r="BI138" s="97"/>
      <c r="BJ138" s="97"/>
      <c r="BK138" s="97"/>
      <c r="BL138" s="97"/>
      <c r="BM138" s="97"/>
      <c r="BN138" s="97"/>
      <c r="BO138" s="97"/>
      <c r="BP138" s="97"/>
      <c r="BQ138" s="97"/>
      <c r="BR138" s="97"/>
      <c r="BS138" s="97"/>
      <c r="BT138" s="97"/>
      <c r="BU138" s="97"/>
      <c r="BV138" s="97"/>
      <c r="BW138" s="97"/>
      <c r="BX138" s="97"/>
      <c r="BY138" s="97"/>
      <c r="BZ138" s="97"/>
      <c r="CA138" s="97"/>
      <c r="CB138" s="97"/>
      <c r="CC138" s="97"/>
      <c r="CD138" s="97"/>
      <c r="CE138" s="97"/>
      <c r="CF138" s="97"/>
      <c r="CG138" s="97"/>
      <c r="CH138" s="97"/>
      <c r="CI138" s="97"/>
      <c r="CJ138" s="97"/>
      <c r="CK138" s="97"/>
      <c r="CL138" s="97"/>
      <c r="CM138" s="97"/>
      <c r="CN138" s="97"/>
      <c r="CO138" s="97"/>
      <c r="CP138" s="97"/>
      <c r="CQ138" s="97"/>
      <c r="CR138" s="97"/>
      <c r="CS138" s="97"/>
      <c r="CT138" s="97"/>
      <c r="CU138" s="97"/>
      <c r="CV138" s="97"/>
      <c r="CW138" s="97"/>
      <c r="CX138" s="97"/>
      <c r="CY138" s="97"/>
      <c r="CZ138" s="97"/>
      <c r="DA138" s="97"/>
      <c r="DB138" s="97"/>
      <c r="DC138" s="97"/>
      <c r="DD138" s="97"/>
      <c r="DE138" s="97"/>
      <c r="DF138" s="97"/>
      <c r="DG138" s="97"/>
      <c r="DH138" s="97"/>
      <c r="DI138" s="97"/>
      <c r="DJ138" s="97"/>
      <c r="DK138" s="97"/>
      <c r="DL138" s="97"/>
      <c r="DM138" s="97"/>
      <c r="DN138" s="97"/>
      <c r="DO138" s="97"/>
      <c r="DP138" s="97"/>
      <c r="DQ138" s="97"/>
      <c r="DR138" s="97"/>
      <c r="DS138" s="97"/>
      <c r="DT138" s="97"/>
      <c r="DU138" s="97"/>
      <c r="DV138" s="97"/>
      <c r="DW138" s="97"/>
      <c r="DX138" s="97"/>
      <c r="DY138" s="97"/>
      <c r="DZ138" s="97"/>
      <c r="EA138" s="97"/>
      <c r="EB138" s="97"/>
      <c r="EC138" s="97"/>
      <c r="ED138" s="97"/>
      <c r="EE138" s="97"/>
      <c r="EF138" s="97"/>
      <c r="EG138" s="97"/>
      <c r="EH138" s="97"/>
      <c r="EI138" s="97"/>
      <c r="EJ138" s="97"/>
      <c r="EK138" s="97"/>
      <c r="EL138" s="97"/>
      <c r="EM138" s="97"/>
      <c r="EN138" s="97"/>
      <c r="EO138" s="97"/>
      <c r="EP138" s="97"/>
      <c r="EQ138" s="97"/>
      <c r="ER138" s="97"/>
      <c r="ES138" s="97"/>
      <c r="ET138" s="97"/>
      <c r="EU138" s="97"/>
      <c r="EV138" s="97"/>
      <c r="EW138" s="97"/>
      <c r="EX138" s="97"/>
      <c r="EY138" s="97"/>
      <c r="EZ138" s="97"/>
      <c r="FA138" s="97"/>
      <c r="FB138" s="97"/>
      <c r="FC138" s="97"/>
      <c r="FD138" s="97"/>
      <c r="FE138" s="97"/>
      <c r="FF138" s="97"/>
      <c r="FG138" s="97"/>
      <c r="FH138" s="97"/>
      <c r="FI138" s="97"/>
      <c r="FJ138" s="97"/>
      <c r="FK138" s="97"/>
      <c r="FL138" s="97"/>
      <c r="FM138" s="97"/>
      <c r="FN138" s="97"/>
      <c r="FO138" s="97"/>
      <c r="FP138" s="97"/>
      <c r="FQ138" s="97"/>
      <c r="FR138" s="97"/>
      <c r="FS138" s="97"/>
      <c r="FT138" s="97"/>
      <c r="FU138" s="97"/>
      <c r="FV138" s="97"/>
      <c r="FW138" s="97"/>
      <c r="FX138" s="97"/>
      <c r="FY138" s="97"/>
      <c r="FZ138" s="97"/>
      <c r="GA138" s="97"/>
      <c r="GB138" s="97"/>
      <c r="GC138" s="97"/>
      <c r="GD138" s="97"/>
      <c r="GE138" s="97"/>
      <c r="GF138" s="97"/>
      <c r="GG138" s="97"/>
      <c r="GH138" s="97"/>
      <c r="GI138" s="97"/>
      <c r="GJ138" s="97"/>
      <c r="GK138" s="97"/>
      <c r="GL138" s="97"/>
      <c r="GM138" s="97"/>
      <c r="GN138" s="97"/>
      <c r="GO138" s="97"/>
      <c r="GP138" s="97"/>
      <c r="GQ138" s="97"/>
      <c r="GR138" s="97"/>
      <c r="GS138" s="97"/>
      <c r="GT138" s="97"/>
      <c r="GU138" s="97"/>
      <c r="GV138" s="97"/>
      <c r="GW138" s="97"/>
      <c r="GX138" s="97"/>
      <c r="GY138" s="97"/>
      <c r="GZ138" s="97"/>
      <c r="HA138" s="97"/>
      <c r="HB138" s="97"/>
      <c r="HC138" s="97"/>
      <c r="HD138" s="97"/>
      <c r="HE138" s="97"/>
      <c r="HF138" s="97"/>
      <c r="HG138" s="97"/>
      <c r="HH138" s="97"/>
      <c r="HI138" s="97"/>
      <c r="HJ138" s="97"/>
      <c r="HK138" s="97"/>
      <c r="HL138" s="97"/>
      <c r="HM138" s="97"/>
      <c r="HN138" s="97"/>
      <c r="HO138" s="97"/>
      <c r="HP138" s="97"/>
      <c r="HQ138" s="97"/>
      <c r="HR138" s="97"/>
      <c r="HS138" s="97"/>
      <c r="HT138" s="97"/>
      <c r="HU138" s="97"/>
      <c r="HV138" s="97"/>
      <c r="HW138" s="97"/>
      <c r="HX138" s="97"/>
      <c r="HY138" s="97"/>
      <c r="HZ138" s="97"/>
      <c r="IA138" s="97"/>
      <c r="IB138" s="97"/>
      <c r="IC138" s="97"/>
      <c r="ID138" s="97"/>
      <c r="IE138" s="97"/>
      <c r="IF138" s="97"/>
      <c r="IG138" s="97"/>
      <c r="IH138" s="97"/>
      <c r="II138" s="97"/>
      <c r="IJ138" s="97"/>
      <c r="IK138" s="97"/>
      <c r="IL138" s="97"/>
      <c r="IM138" s="97"/>
      <c r="IN138" s="97"/>
      <c r="IO138" s="97"/>
      <c r="IP138" s="97"/>
    </row>
    <row r="139" spans="7:250" ht="12.75">
      <c r="G139" s="97"/>
      <c r="H139" s="88"/>
      <c r="I139" s="88"/>
      <c r="J139" s="97"/>
      <c r="K139" s="97"/>
      <c r="L139" s="97"/>
      <c r="M139" s="97"/>
      <c r="N139" s="97"/>
      <c r="O139" s="97"/>
      <c r="P139" s="97"/>
      <c r="Q139" s="97"/>
      <c r="R139" s="97"/>
      <c r="S139" s="97"/>
      <c r="T139" s="97"/>
      <c r="U139" s="97"/>
      <c r="V139" s="97"/>
      <c r="W139" s="97"/>
      <c r="X139" s="97"/>
      <c r="Y139" s="97"/>
      <c r="Z139" s="97"/>
      <c r="AA139" s="97"/>
      <c r="AB139" s="97"/>
      <c r="AC139" s="97"/>
      <c r="AD139" s="97"/>
      <c r="AE139" s="97"/>
      <c r="AF139" s="97"/>
      <c r="AG139" s="97"/>
      <c r="AH139" s="97"/>
      <c r="AI139" s="97"/>
      <c r="AJ139" s="97"/>
      <c r="AK139" s="97"/>
      <c r="AL139" s="97"/>
      <c r="AM139" s="97"/>
      <c r="AN139" s="97"/>
      <c r="AO139" s="97"/>
      <c r="AP139" s="97"/>
      <c r="AQ139" s="97"/>
      <c r="AR139" s="97"/>
      <c r="AS139" s="97"/>
      <c r="AT139" s="97"/>
      <c r="AU139" s="97"/>
      <c r="AV139" s="97"/>
      <c r="AW139" s="97"/>
      <c r="AX139" s="97"/>
      <c r="AY139" s="97"/>
      <c r="AZ139" s="97"/>
      <c r="BA139" s="97"/>
      <c r="BB139" s="97"/>
      <c r="BC139" s="97"/>
      <c r="BD139" s="97"/>
      <c r="BE139" s="97"/>
      <c r="BF139" s="97"/>
      <c r="BG139" s="97"/>
      <c r="BH139" s="97"/>
      <c r="BI139" s="97"/>
      <c r="BJ139" s="97"/>
      <c r="BK139" s="97"/>
      <c r="BL139" s="97"/>
      <c r="BM139" s="97"/>
      <c r="BN139" s="97"/>
      <c r="BO139" s="97"/>
      <c r="BP139" s="97"/>
      <c r="BQ139" s="97"/>
      <c r="BR139" s="97"/>
      <c r="BS139" s="97"/>
      <c r="BT139" s="97"/>
      <c r="BU139" s="97"/>
      <c r="BV139" s="97"/>
      <c r="BW139" s="97"/>
      <c r="BX139" s="97"/>
      <c r="BY139" s="97"/>
      <c r="BZ139" s="97"/>
      <c r="CA139" s="97"/>
      <c r="CB139" s="97"/>
      <c r="CC139" s="97"/>
      <c r="CD139" s="97"/>
      <c r="CE139" s="97"/>
      <c r="CF139" s="97"/>
      <c r="CG139" s="97"/>
      <c r="CH139" s="97"/>
      <c r="CI139" s="97"/>
      <c r="CJ139" s="97"/>
      <c r="CK139" s="97"/>
      <c r="CL139" s="97"/>
      <c r="CM139" s="97"/>
      <c r="CN139" s="97"/>
      <c r="CO139" s="97"/>
      <c r="CP139" s="97"/>
      <c r="CQ139" s="97"/>
      <c r="CR139" s="97"/>
      <c r="CS139" s="97"/>
      <c r="CT139" s="97"/>
      <c r="CU139" s="97"/>
      <c r="CV139" s="97"/>
      <c r="CW139" s="97"/>
      <c r="CX139" s="97"/>
      <c r="CY139" s="97"/>
      <c r="CZ139" s="97"/>
      <c r="DA139" s="97"/>
      <c r="DB139" s="97"/>
      <c r="DC139" s="97"/>
      <c r="DD139" s="97"/>
      <c r="DE139" s="97"/>
      <c r="DF139" s="97"/>
      <c r="DG139" s="97"/>
      <c r="DH139" s="97"/>
      <c r="DI139" s="97"/>
      <c r="DJ139" s="97"/>
      <c r="DK139" s="97"/>
      <c r="DL139" s="97"/>
      <c r="DM139" s="97"/>
      <c r="DN139" s="97"/>
      <c r="DO139" s="97"/>
      <c r="DP139" s="97"/>
      <c r="DQ139" s="97"/>
      <c r="DR139" s="97"/>
      <c r="DS139" s="97"/>
      <c r="DT139" s="97"/>
      <c r="DU139" s="97"/>
      <c r="DV139" s="97"/>
      <c r="DW139" s="97"/>
      <c r="DX139" s="97"/>
      <c r="DY139" s="97"/>
      <c r="DZ139" s="97"/>
      <c r="EA139" s="97"/>
      <c r="EB139" s="97"/>
      <c r="EC139" s="97"/>
      <c r="ED139" s="97"/>
      <c r="EE139" s="97"/>
      <c r="EF139" s="97"/>
      <c r="EG139" s="97"/>
      <c r="EH139" s="97"/>
      <c r="EI139" s="97"/>
      <c r="EJ139" s="97"/>
      <c r="EK139" s="97"/>
      <c r="EL139" s="97"/>
      <c r="EM139" s="97"/>
      <c r="EN139" s="97"/>
      <c r="EO139" s="97"/>
      <c r="EP139" s="97"/>
      <c r="EQ139" s="97"/>
      <c r="ER139" s="97"/>
      <c r="ES139" s="97"/>
      <c r="ET139" s="97"/>
      <c r="EU139" s="97"/>
      <c r="EV139" s="97"/>
      <c r="EW139" s="97"/>
      <c r="EX139" s="97"/>
      <c r="EY139" s="97"/>
      <c r="EZ139" s="97"/>
      <c r="FA139" s="97"/>
      <c r="FB139" s="97"/>
      <c r="FC139" s="97"/>
      <c r="FD139" s="97"/>
      <c r="FE139" s="97"/>
      <c r="FF139" s="97"/>
      <c r="FG139" s="97"/>
      <c r="FH139" s="97"/>
      <c r="FI139" s="97"/>
      <c r="FJ139" s="97"/>
      <c r="FK139" s="97"/>
      <c r="FL139" s="97"/>
      <c r="FM139" s="97"/>
      <c r="FN139" s="97"/>
      <c r="FO139" s="97"/>
      <c r="FP139" s="97"/>
      <c r="FQ139" s="97"/>
      <c r="FR139" s="97"/>
      <c r="FS139" s="97"/>
      <c r="FT139" s="97"/>
      <c r="FU139" s="97"/>
      <c r="FV139" s="97"/>
      <c r="FW139" s="97"/>
      <c r="FX139" s="97"/>
      <c r="FY139" s="97"/>
      <c r="FZ139" s="97"/>
      <c r="GA139" s="97"/>
      <c r="GB139" s="97"/>
      <c r="GC139" s="97"/>
      <c r="GD139" s="97"/>
      <c r="GE139" s="97"/>
      <c r="GF139" s="97"/>
      <c r="GG139" s="97"/>
      <c r="GH139" s="97"/>
      <c r="GI139" s="97"/>
      <c r="GJ139" s="97"/>
      <c r="GK139" s="97"/>
      <c r="GL139" s="97"/>
      <c r="GM139" s="97"/>
      <c r="GN139" s="97"/>
      <c r="GO139" s="97"/>
      <c r="GP139" s="97"/>
      <c r="GQ139" s="97"/>
      <c r="GR139" s="97"/>
      <c r="GS139" s="97"/>
      <c r="GT139" s="97"/>
      <c r="GU139" s="97"/>
      <c r="GV139" s="97"/>
      <c r="GW139" s="97"/>
      <c r="GX139" s="97"/>
      <c r="GY139" s="97"/>
      <c r="GZ139" s="97"/>
      <c r="HA139" s="97"/>
      <c r="HB139" s="97"/>
      <c r="HC139" s="97"/>
      <c r="HD139" s="97"/>
      <c r="HE139" s="97"/>
      <c r="HF139" s="97"/>
      <c r="HG139" s="97"/>
      <c r="HH139" s="97"/>
      <c r="HI139" s="97"/>
      <c r="HJ139" s="97"/>
      <c r="HK139" s="97"/>
      <c r="HL139" s="97"/>
      <c r="HM139" s="97"/>
      <c r="HN139" s="97"/>
      <c r="HO139" s="97"/>
      <c r="HP139" s="97"/>
      <c r="HQ139" s="97"/>
      <c r="HR139" s="97"/>
      <c r="HS139" s="97"/>
      <c r="HT139" s="97"/>
      <c r="HU139" s="97"/>
      <c r="HV139" s="97"/>
      <c r="HW139" s="97"/>
      <c r="HX139" s="97"/>
      <c r="HY139" s="97"/>
      <c r="HZ139" s="97"/>
      <c r="IA139" s="97"/>
      <c r="IB139" s="97"/>
      <c r="IC139" s="97"/>
      <c r="ID139" s="97"/>
      <c r="IE139" s="97"/>
      <c r="IF139" s="97"/>
      <c r="IG139" s="97"/>
      <c r="IH139" s="97"/>
      <c r="II139" s="97"/>
      <c r="IJ139" s="97"/>
      <c r="IK139" s="97"/>
      <c r="IL139" s="97"/>
      <c r="IM139" s="97"/>
      <c r="IN139" s="97"/>
      <c r="IO139" s="97"/>
      <c r="IP139" s="97"/>
    </row>
    <row r="140" spans="7:250" ht="12.75">
      <c r="G140" s="97"/>
      <c r="H140" s="88"/>
      <c r="I140" s="88"/>
      <c r="J140" s="97"/>
      <c r="K140" s="97"/>
      <c r="L140" s="97"/>
      <c r="M140" s="97"/>
      <c r="N140" s="97"/>
      <c r="O140" s="97"/>
      <c r="P140" s="97"/>
      <c r="Q140" s="97"/>
      <c r="R140" s="97"/>
      <c r="S140" s="97"/>
      <c r="T140" s="97"/>
      <c r="U140" s="97"/>
      <c r="V140" s="97"/>
      <c r="W140" s="97"/>
      <c r="X140" s="97"/>
      <c r="Y140" s="97"/>
      <c r="Z140" s="97"/>
      <c r="AA140" s="97"/>
      <c r="AB140" s="97"/>
      <c r="AC140" s="97"/>
      <c r="AD140" s="97"/>
      <c r="AE140" s="97"/>
      <c r="AF140" s="97"/>
      <c r="AG140" s="97"/>
      <c r="AH140" s="97"/>
      <c r="AI140" s="97"/>
      <c r="AJ140" s="97"/>
      <c r="AK140" s="97"/>
      <c r="AL140" s="97"/>
      <c r="AM140" s="97"/>
      <c r="AN140" s="97"/>
      <c r="AO140" s="97"/>
      <c r="AP140" s="97"/>
      <c r="AQ140" s="97"/>
      <c r="AR140" s="97"/>
      <c r="AS140" s="97"/>
      <c r="AT140" s="97"/>
      <c r="AU140" s="97"/>
      <c r="AV140" s="97"/>
      <c r="AW140" s="97"/>
      <c r="AX140" s="97"/>
      <c r="AY140" s="97"/>
      <c r="AZ140" s="97"/>
      <c r="BA140" s="97"/>
      <c r="BB140" s="97"/>
      <c r="BC140" s="97"/>
      <c r="BD140" s="97"/>
      <c r="BE140" s="97"/>
      <c r="BF140" s="97"/>
      <c r="BG140" s="97"/>
      <c r="BH140" s="97"/>
      <c r="BI140" s="97"/>
      <c r="BJ140" s="97"/>
      <c r="BK140" s="97"/>
      <c r="BL140" s="97"/>
      <c r="BM140" s="97"/>
      <c r="BN140" s="97"/>
      <c r="BO140" s="97"/>
      <c r="BP140" s="97"/>
      <c r="BQ140" s="97"/>
      <c r="BR140" s="97"/>
      <c r="BS140" s="97"/>
      <c r="BT140" s="97"/>
      <c r="BU140" s="97"/>
      <c r="BV140" s="97"/>
      <c r="BW140" s="97"/>
      <c r="BX140" s="97"/>
      <c r="BY140" s="97"/>
      <c r="BZ140" s="97"/>
      <c r="CA140" s="97"/>
      <c r="CB140" s="97"/>
      <c r="CC140" s="97"/>
      <c r="CD140" s="97"/>
      <c r="CE140" s="97"/>
      <c r="CF140" s="97"/>
      <c r="CG140" s="97"/>
      <c r="CH140" s="97"/>
      <c r="CI140" s="97"/>
      <c r="CJ140" s="97"/>
      <c r="CK140" s="97"/>
      <c r="CL140" s="97"/>
      <c r="CM140" s="97"/>
      <c r="CN140" s="97"/>
      <c r="CO140" s="97"/>
      <c r="CP140" s="97"/>
      <c r="CQ140" s="97"/>
      <c r="CR140" s="97"/>
      <c r="CS140" s="97"/>
      <c r="CT140" s="97"/>
      <c r="CU140" s="97"/>
      <c r="CV140" s="97"/>
      <c r="CW140" s="97"/>
      <c r="CX140" s="97"/>
      <c r="CY140" s="97"/>
      <c r="CZ140" s="97"/>
      <c r="DA140" s="97"/>
      <c r="DB140" s="97"/>
      <c r="DC140" s="97"/>
      <c r="DD140" s="97"/>
      <c r="DE140" s="97"/>
      <c r="DF140" s="97"/>
      <c r="DG140" s="97"/>
      <c r="DH140" s="97"/>
      <c r="DI140" s="97"/>
      <c r="DJ140" s="97"/>
      <c r="DK140" s="97"/>
      <c r="DL140" s="97"/>
      <c r="DM140" s="97"/>
      <c r="DN140" s="97"/>
      <c r="DO140" s="97"/>
      <c r="DP140" s="97"/>
      <c r="DQ140" s="97"/>
      <c r="DR140" s="97"/>
      <c r="DS140" s="97"/>
      <c r="DT140" s="97"/>
      <c r="DU140" s="97"/>
      <c r="DV140" s="97"/>
      <c r="DW140" s="97"/>
      <c r="DX140" s="97"/>
      <c r="DY140" s="97"/>
      <c r="DZ140" s="97"/>
      <c r="EA140" s="97"/>
      <c r="EB140" s="97"/>
      <c r="EC140" s="97"/>
      <c r="ED140" s="97"/>
      <c r="EE140" s="97"/>
      <c r="EF140" s="97"/>
      <c r="EG140" s="97"/>
      <c r="EH140" s="97"/>
      <c r="EI140" s="97"/>
      <c r="EJ140" s="97"/>
      <c r="EK140" s="97"/>
      <c r="EL140" s="97"/>
      <c r="EM140" s="97"/>
      <c r="EN140" s="97"/>
      <c r="EO140" s="97"/>
      <c r="EP140" s="97"/>
      <c r="EQ140" s="97"/>
      <c r="ER140" s="97"/>
      <c r="ES140" s="97"/>
      <c r="ET140" s="97"/>
      <c r="EU140" s="97"/>
      <c r="EV140" s="97"/>
      <c r="EW140" s="97"/>
      <c r="EX140" s="97"/>
      <c r="EY140" s="97"/>
      <c r="EZ140" s="97"/>
      <c r="FA140" s="97"/>
      <c r="FB140" s="97"/>
      <c r="FC140" s="97"/>
      <c r="FD140" s="97"/>
      <c r="FE140" s="97"/>
      <c r="FF140" s="97"/>
      <c r="FG140" s="97"/>
      <c r="FH140" s="97"/>
      <c r="FI140" s="97"/>
      <c r="FJ140" s="97"/>
      <c r="FK140" s="97"/>
      <c r="FL140" s="97"/>
      <c r="FM140" s="97"/>
      <c r="FN140" s="97"/>
      <c r="FO140" s="97"/>
      <c r="FP140" s="97"/>
      <c r="FQ140" s="97"/>
      <c r="FR140" s="97"/>
      <c r="FS140" s="97"/>
      <c r="FT140" s="97"/>
      <c r="FU140" s="97"/>
      <c r="FV140" s="97"/>
      <c r="FW140" s="97"/>
      <c r="FX140" s="97"/>
      <c r="FY140" s="97"/>
      <c r="FZ140" s="97"/>
      <c r="GA140" s="97"/>
      <c r="GB140" s="97"/>
      <c r="GC140" s="97"/>
      <c r="GD140" s="97"/>
      <c r="GE140" s="97"/>
      <c r="GF140" s="97"/>
      <c r="GG140" s="97"/>
      <c r="GH140" s="97"/>
      <c r="GI140" s="97"/>
      <c r="GJ140" s="97"/>
      <c r="GK140" s="97"/>
      <c r="GL140" s="97"/>
      <c r="GM140" s="97"/>
      <c r="GN140" s="97"/>
      <c r="GO140" s="97"/>
      <c r="GP140" s="97"/>
      <c r="GQ140" s="97"/>
      <c r="GR140" s="97"/>
      <c r="GS140" s="97"/>
      <c r="GT140" s="97"/>
      <c r="GU140" s="97"/>
      <c r="GV140" s="97"/>
      <c r="GW140" s="97"/>
      <c r="GX140" s="97"/>
      <c r="GY140" s="97"/>
      <c r="GZ140" s="97"/>
      <c r="HA140" s="97"/>
      <c r="HB140" s="97"/>
      <c r="HC140" s="97"/>
      <c r="HD140" s="97"/>
      <c r="HE140" s="97"/>
      <c r="HF140" s="97"/>
      <c r="HG140" s="97"/>
      <c r="HH140" s="97"/>
      <c r="HI140" s="97"/>
      <c r="HJ140" s="97"/>
      <c r="HK140" s="97"/>
      <c r="HL140" s="97"/>
      <c r="HM140" s="97"/>
      <c r="HN140" s="97"/>
      <c r="HO140" s="97"/>
      <c r="HP140" s="97"/>
      <c r="HQ140" s="97"/>
      <c r="HR140" s="97"/>
      <c r="HS140" s="97"/>
      <c r="HT140" s="97"/>
      <c r="HU140" s="97"/>
      <c r="HV140" s="97"/>
      <c r="HW140" s="97"/>
      <c r="HX140" s="97"/>
      <c r="HY140" s="97"/>
      <c r="HZ140" s="97"/>
      <c r="IA140" s="97"/>
      <c r="IB140" s="97"/>
      <c r="IC140" s="97"/>
      <c r="ID140" s="97"/>
      <c r="IE140" s="97"/>
      <c r="IF140" s="97"/>
      <c r="IG140" s="97"/>
      <c r="IH140" s="97"/>
      <c r="II140" s="97"/>
      <c r="IJ140" s="97"/>
      <c r="IK140" s="97"/>
      <c r="IL140" s="97"/>
      <c r="IM140" s="97"/>
      <c r="IN140" s="97"/>
      <c r="IO140" s="97"/>
      <c r="IP140" s="97"/>
    </row>
    <row r="141" spans="7:250" ht="12.75">
      <c r="G141" s="97"/>
      <c r="H141" s="88"/>
      <c r="I141" s="88"/>
      <c r="J141" s="97"/>
      <c r="K141" s="97"/>
      <c r="L141" s="97"/>
      <c r="M141" s="97"/>
      <c r="N141" s="97"/>
      <c r="O141" s="97"/>
      <c r="P141" s="97"/>
      <c r="Q141" s="97"/>
      <c r="R141" s="97"/>
      <c r="S141" s="97"/>
      <c r="T141" s="97"/>
      <c r="U141" s="97"/>
      <c r="V141" s="97"/>
      <c r="W141" s="97"/>
      <c r="X141" s="97"/>
      <c r="Y141" s="97"/>
      <c r="Z141" s="97"/>
      <c r="AA141" s="97"/>
      <c r="AB141" s="97"/>
      <c r="AC141" s="97"/>
      <c r="AD141" s="97"/>
      <c r="AE141" s="97"/>
      <c r="AF141" s="97"/>
      <c r="AG141" s="97"/>
      <c r="AH141" s="97"/>
      <c r="AI141" s="97"/>
      <c r="AJ141" s="97"/>
      <c r="AK141" s="97"/>
      <c r="AL141" s="97"/>
      <c r="AM141" s="97"/>
      <c r="AN141" s="97"/>
      <c r="AO141" s="97"/>
      <c r="AP141" s="97"/>
      <c r="AQ141" s="97"/>
      <c r="AR141" s="97"/>
      <c r="AS141" s="97"/>
      <c r="AT141" s="97"/>
      <c r="AU141" s="97"/>
      <c r="AV141" s="97"/>
      <c r="AW141" s="97"/>
      <c r="AX141" s="97"/>
      <c r="AY141" s="97"/>
      <c r="AZ141" s="97"/>
      <c r="BA141" s="97"/>
      <c r="BB141" s="97"/>
      <c r="BC141" s="97"/>
      <c r="BD141" s="97"/>
      <c r="BE141" s="97"/>
      <c r="BF141" s="97"/>
      <c r="BG141" s="97"/>
      <c r="BH141" s="97"/>
      <c r="BI141" s="97"/>
      <c r="BJ141" s="97"/>
      <c r="BK141" s="97"/>
      <c r="BL141" s="97"/>
      <c r="BM141" s="97"/>
      <c r="BN141" s="97"/>
      <c r="BO141" s="97"/>
      <c r="BP141" s="97"/>
      <c r="BQ141" s="97"/>
      <c r="BR141" s="97"/>
      <c r="BS141" s="97"/>
      <c r="BT141" s="97"/>
      <c r="BU141" s="97"/>
      <c r="BV141" s="97"/>
      <c r="BW141" s="97"/>
      <c r="BX141" s="97"/>
      <c r="BY141" s="97"/>
      <c r="BZ141" s="97"/>
      <c r="CA141" s="97"/>
      <c r="CB141" s="97"/>
      <c r="CC141" s="97"/>
      <c r="CD141" s="97"/>
      <c r="CE141" s="97"/>
      <c r="CF141" s="97"/>
      <c r="CG141" s="97"/>
      <c r="CH141" s="97"/>
      <c r="CI141" s="97"/>
      <c r="CJ141" s="97"/>
      <c r="CK141" s="97"/>
      <c r="CL141" s="97"/>
      <c r="CM141" s="97"/>
      <c r="CN141" s="97"/>
      <c r="CO141" s="97"/>
      <c r="CP141" s="97"/>
      <c r="CQ141" s="97"/>
      <c r="CR141" s="97"/>
      <c r="CS141" s="97"/>
      <c r="CT141" s="97"/>
      <c r="CU141" s="97"/>
      <c r="CV141" s="97"/>
      <c r="CW141" s="97"/>
      <c r="CX141" s="97"/>
      <c r="CY141" s="97"/>
      <c r="CZ141" s="97"/>
      <c r="DA141" s="97"/>
      <c r="DB141" s="97"/>
      <c r="DC141" s="97"/>
      <c r="DD141" s="97"/>
      <c r="DE141" s="97"/>
      <c r="DF141" s="97"/>
      <c r="DG141" s="97"/>
      <c r="DH141" s="97"/>
      <c r="DI141" s="97"/>
      <c r="DJ141" s="97"/>
      <c r="DK141" s="97"/>
      <c r="DL141" s="97"/>
      <c r="DM141" s="97"/>
      <c r="DN141" s="97"/>
      <c r="DO141" s="97"/>
      <c r="DP141" s="97"/>
      <c r="DQ141" s="97"/>
      <c r="DR141" s="97"/>
      <c r="DS141" s="97"/>
      <c r="DT141" s="97"/>
      <c r="DU141" s="97"/>
      <c r="DV141" s="97"/>
      <c r="DW141" s="97"/>
      <c r="DX141" s="97"/>
      <c r="DY141" s="97"/>
      <c r="DZ141" s="97"/>
      <c r="EA141" s="97"/>
      <c r="EB141" s="97"/>
      <c r="EC141" s="97"/>
      <c r="ED141" s="97"/>
      <c r="EE141" s="97"/>
      <c r="EF141" s="97"/>
      <c r="EG141" s="97"/>
      <c r="EH141" s="97"/>
      <c r="EI141" s="97"/>
      <c r="EJ141" s="97"/>
      <c r="EK141" s="97"/>
      <c r="EL141" s="97"/>
      <c r="EM141" s="97"/>
      <c r="EN141" s="97"/>
      <c r="EO141" s="97"/>
      <c r="EP141" s="97"/>
      <c r="EQ141" s="97"/>
      <c r="ER141" s="97"/>
      <c r="ES141" s="97"/>
      <c r="ET141" s="97"/>
      <c r="EU141" s="97"/>
      <c r="EV141" s="97"/>
      <c r="EW141" s="97"/>
      <c r="EX141" s="97"/>
      <c r="EY141" s="97"/>
      <c r="EZ141" s="97"/>
      <c r="FA141" s="97"/>
      <c r="FB141" s="97"/>
      <c r="FC141" s="97"/>
      <c r="FD141" s="97"/>
      <c r="FE141" s="97"/>
      <c r="FF141" s="97"/>
      <c r="FG141" s="97"/>
      <c r="FH141" s="97"/>
      <c r="FI141" s="97"/>
      <c r="FJ141" s="97"/>
      <c r="FK141" s="97"/>
      <c r="FL141" s="97"/>
      <c r="FM141" s="97"/>
      <c r="FN141" s="97"/>
      <c r="FO141" s="97"/>
      <c r="FP141" s="97"/>
      <c r="FQ141" s="97"/>
      <c r="FR141" s="97"/>
      <c r="FS141" s="97"/>
      <c r="FT141" s="97"/>
      <c r="FU141" s="97"/>
      <c r="FV141" s="97"/>
      <c r="FW141" s="97"/>
      <c r="FX141" s="97"/>
      <c r="FY141" s="97"/>
      <c r="FZ141" s="97"/>
      <c r="GA141" s="97"/>
      <c r="GB141" s="97"/>
      <c r="GC141" s="97"/>
      <c r="GD141" s="97"/>
      <c r="GE141" s="97"/>
      <c r="GF141" s="97"/>
      <c r="GG141" s="97"/>
      <c r="GH141" s="97"/>
      <c r="GI141" s="97"/>
      <c r="GJ141" s="97"/>
      <c r="GK141" s="97"/>
      <c r="GL141" s="97"/>
      <c r="GM141" s="97"/>
      <c r="GN141" s="97"/>
      <c r="GO141" s="97"/>
      <c r="GP141" s="97"/>
      <c r="GQ141" s="97"/>
      <c r="GR141" s="97"/>
      <c r="GS141" s="97"/>
      <c r="GT141" s="97"/>
      <c r="GU141" s="97"/>
      <c r="GV141" s="97"/>
      <c r="GW141" s="97"/>
      <c r="GX141" s="97"/>
      <c r="GY141" s="97"/>
      <c r="GZ141" s="97"/>
      <c r="HA141" s="97"/>
      <c r="HB141" s="97"/>
      <c r="HC141" s="97"/>
      <c r="HD141" s="97"/>
      <c r="HE141" s="97"/>
      <c r="HF141" s="97"/>
      <c r="HG141" s="97"/>
      <c r="HH141" s="97"/>
      <c r="HI141" s="97"/>
      <c r="HJ141" s="97"/>
      <c r="HK141" s="97"/>
      <c r="HL141" s="97"/>
      <c r="HM141" s="97"/>
      <c r="HN141" s="97"/>
      <c r="HO141" s="97"/>
      <c r="HP141" s="97"/>
      <c r="HQ141" s="97"/>
      <c r="HR141" s="97"/>
      <c r="HS141" s="97"/>
      <c r="HT141" s="97"/>
      <c r="HU141" s="97"/>
      <c r="HV141" s="97"/>
      <c r="HW141" s="97"/>
      <c r="HX141" s="97"/>
      <c r="HY141" s="97"/>
      <c r="HZ141" s="97"/>
      <c r="IA141" s="97"/>
      <c r="IB141" s="97"/>
      <c r="IC141" s="97"/>
      <c r="ID141" s="97"/>
      <c r="IE141" s="97"/>
      <c r="IF141" s="97"/>
      <c r="IG141" s="97"/>
      <c r="IH141" s="97"/>
      <c r="II141" s="97"/>
      <c r="IJ141" s="97"/>
      <c r="IK141" s="97"/>
      <c r="IL141" s="97"/>
      <c r="IM141" s="97"/>
      <c r="IN141" s="97"/>
      <c r="IO141" s="97"/>
      <c r="IP141" s="97"/>
    </row>
    <row r="142" spans="7:250" ht="12.75">
      <c r="G142" s="97"/>
      <c r="H142" s="88"/>
      <c r="I142" s="88"/>
      <c r="J142" s="97"/>
      <c r="K142" s="97"/>
      <c r="L142" s="97"/>
      <c r="M142" s="97"/>
      <c r="N142" s="97"/>
      <c r="O142" s="97"/>
      <c r="P142" s="97"/>
      <c r="Q142" s="97"/>
      <c r="R142" s="97"/>
      <c r="S142" s="97"/>
      <c r="T142" s="97"/>
      <c r="U142" s="97"/>
      <c r="V142" s="97"/>
      <c r="W142" s="97"/>
      <c r="X142" s="97"/>
      <c r="Y142" s="97"/>
      <c r="Z142" s="97"/>
      <c r="AA142" s="97"/>
      <c r="AB142" s="97"/>
      <c r="AC142" s="97"/>
      <c r="AD142" s="97"/>
      <c r="AE142" s="97"/>
      <c r="AF142" s="97"/>
      <c r="AG142" s="97"/>
      <c r="AH142" s="97"/>
      <c r="AI142" s="97"/>
      <c r="AJ142" s="97"/>
      <c r="AK142" s="97"/>
      <c r="AL142" s="97"/>
      <c r="AM142" s="97"/>
      <c r="AN142" s="97"/>
      <c r="AO142" s="97"/>
      <c r="AP142" s="97"/>
      <c r="AQ142" s="97"/>
      <c r="AR142" s="97"/>
      <c r="AS142" s="97"/>
      <c r="AT142" s="97"/>
      <c r="AU142" s="97"/>
      <c r="AV142" s="97"/>
      <c r="AW142" s="97"/>
      <c r="AX142" s="97"/>
      <c r="AY142" s="97"/>
      <c r="AZ142" s="97"/>
      <c r="BA142" s="97"/>
      <c r="BB142" s="97"/>
      <c r="BC142" s="97"/>
      <c r="BD142" s="97"/>
      <c r="BE142" s="97"/>
      <c r="BF142" s="97"/>
      <c r="BG142" s="97"/>
      <c r="BH142" s="97"/>
      <c r="BI142" s="97"/>
      <c r="BJ142" s="97"/>
      <c r="BK142" s="97"/>
      <c r="BL142" s="97"/>
      <c r="BM142" s="97"/>
      <c r="BN142" s="97"/>
      <c r="BO142" s="97"/>
      <c r="BP142" s="97"/>
      <c r="BQ142" s="97"/>
      <c r="BR142" s="97"/>
      <c r="BS142" s="97"/>
      <c r="BT142" s="97"/>
      <c r="BU142" s="97"/>
      <c r="BV142" s="97"/>
      <c r="BW142" s="97"/>
      <c r="BX142" s="97"/>
      <c r="BY142" s="97"/>
      <c r="BZ142" s="97"/>
      <c r="CA142" s="97"/>
      <c r="CB142" s="97"/>
      <c r="CC142" s="97"/>
      <c r="CD142" s="97"/>
      <c r="CE142" s="97"/>
      <c r="CF142" s="97"/>
      <c r="CG142" s="97"/>
      <c r="CH142" s="97"/>
      <c r="CI142" s="97"/>
      <c r="CJ142" s="97"/>
      <c r="CK142" s="97"/>
      <c r="CL142" s="97"/>
      <c r="CM142" s="97"/>
      <c r="CN142" s="97"/>
      <c r="CO142" s="97"/>
      <c r="CP142" s="97"/>
      <c r="CQ142" s="97"/>
      <c r="CR142" s="97"/>
      <c r="CS142" s="97"/>
      <c r="CT142" s="97"/>
      <c r="CU142" s="97"/>
      <c r="CV142" s="97"/>
      <c r="CW142" s="97"/>
      <c r="CX142" s="97"/>
      <c r="CY142" s="97"/>
      <c r="CZ142" s="97"/>
      <c r="DA142" s="97"/>
      <c r="DB142" s="97"/>
      <c r="DC142" s="97"/>
      <c r="DD142" s="97"/>
      <c r="DE142" s="97"/>
      <c r="DF142" s="97"/>
      <c r="DG142" s="97"/>
      <c r="DH142" s="97"/>
      <c r="DI142" s="97"/>
      <c r="DJ142" s="97"/>
      <c r="DK142" s="97"/>
      <c r="DL142" s="97"/>
      <c r="DM142" s="97"/>
      <c r="DN142" s="97"/>
      <c r="DO142" s="97"/>
      <c r="DP142" s="97"/>
      <c r="DQ142" s="97"/>
      <c r="DR142" s="97"/>
      <c r="DS142" s="97"/>
      <c r="DT142" s="97"/>
      <c r="DU142" s="97"/>
      <c r="DV142" s="97"/>
      <c r="DW142" s="97"/>
      <c r="DX142" s="97"/>
      <c r="DY142" s="97"/>
      <c r="DZ142" s="97"/>
      <c r="EA142" s="97"/>
      <c r="EB142" s="97"/>
      <c r="EC142" s="97"/>
      <c r="ED142" s="97"/>
      <c r="EE142" s="97"/>
      <c r="EF142" s="97"/>
      <c r="EG142" s="97"/>
      <c r="EH142" s="97"/>
      <c r="EI142" s="97"/>
      <c r="EJ142" s="97"/>
      <c r="EK142" s="97"/>
      <c r="EL142" s="97"/>
      <c r="EM142" s="97"/>
      <c r="EN142" s="97"/>
      <c r="EO142" s="97"/>
      <c r="EP142" s="97"/>
      <c r="EQ142" s="97"/>
      <c r="ER142" s="97"/>
      <c r="ES142" s="97"/>
      <c r="ET142" s="97"/>
      <c r="EU142" s="97"/>
      <c r="EV142" s="97"/>
      <c r="EW142" s="97"/>
      <c r="EX142" s="97"/>
      <c r="EY142" s="97"/>
      <c r="EZ142" s="97"/>
      <c r="FA142" s="97"/>
      <c r="FB142" s="97"/>
      <c r="FC142" s="97"/>
      <c r="FD142" s="97"/>
      <c r="FE142" s="97"/>
      <c r="FF142" s="97"/>
      <c r="FG142" s="97"/>
      <c r="FH142" s="97"/>
      <c r="FI142" s="97"/>
      <c r="FJ142" s="97"/>
      <c r="FK142" s="97"/>
      <c r="FL142" s="97"/>
      <c r="FM142" s="97"/>
      <c r="FN142" s="97"/>
      <c r="FO142" s="97"/>
      <c r="FP142" s="97"/>
      <c r="FQ142" s="97"/>
      <c r="FR142" s="97"/>
      <c r="FS142" s="97"/>
      <c r="FT142" s="97"/>
      <c r="FU142" s="97"/>
      <c r="FV142" s="97"/>
      <c r="FW142" s="97"/>
      <c r="FX142" s="97"/>
      <c r="FY142" s="97"/>
      <c r="FZ142" s="97"/>
      <c r="GA142" s="97"/>
      <c r="GB142" s="97"/>
      <c r="GC142" s="97"/>
      <c r="GD142" s="97"/>
      <c r="GE142" s="97"/>
      <c r="GF142" s="97"/>
      <c r="GG142" s="97"/>
      <c r="GH142" s="97"/>
      <c r="GI142" s="97"/>
      <c r="GJ142" s="97"/>
      <c r="GK142" s="97"/>
      <c r="GL142" s="97"/>
      <c r="GM142" s="97"/>
      <c r="GN142" s="97"/>
      <c r="GO142" s="97"/>
      <c r="GP142" s="97"/>
      <c r="GQ142" s="97"/>
      <c r="GR142" s="97"/>
      <c r="GS142" s="97"/>
      <c r="GT142" s="97"/>
      <c r="GU142" s="97"/>
      <c r="GV142" s="97"/>
      <c r="GW142" s="97"/>
      <c r="GX142" s="97"/>
      <c r="GY142" s="97"/>
      <c r="GZ142" s="97"/>
      <c r="HA142" s="97"/>
      <c r="HB142" s="97"/>
      <c r="HC142" s="97"/>
      <c r="HD142" s="97"/>
      <c r="HE142" s="97"/>
      <c r="HF142" s="97"/>
      <c r="HG142" s="97"/>
      <c r="HH142" s="97"/>
      <c r="HI142" s="97"/>
      <c r="HJ142" s="97"/>
      <c r="HK142" s="97"/>
      <c r="HL142" s="97"/>
      <c r="HM142" s="97"/>
      <c r="HN142" s="97"/>
      <c r="HO142" s="97"/>
      <c r="HP142" s="97"/>
      <c r="HQ142" s="97"/>
      <c r="HR142" s="97"/>
      <c r="HS142" s="97"/>
      <c r="HT142" s="97"/>
      <c r="HU142" s="97"/>
      <c r="HV142" s="97"/>
      <c r="HW142" s="97"/>
      <c r="HX142" s="97"/>
      <c r="HY142" s="97"/>
      <c r="HZ142" s="97"/>
      <c r="IA142" s="97"/>
      <c r="IB142" s="97"/>
      <c r="IC142" s="97"/>
      <c r="ID142" s="97"/>
      <c r="IE142" s="97"/>
      <c r="IF142" s="97"/>
      <c r="IG142" s="97"/>
      <c r="IH142" s="97"/>
      <c r="II142" s="97"/>
      <c r="IJ142" s="97"/>
      <c r="IK142" s="97"/>
      <c r="IL142" s="97"/>
      <c r="IM142" s="97"/>
      <c r="IN142" s="97"/>
      <c r="IO142" s="97"/>
      <c r="IP142" s="97"/>
    </row>
    <row r="143" spans="7:250" ht="12.75">
      <c r="G143" s="97"/>
      <c r="H143" s="88"/>
      <c r="I143" s="88"/>
      <c r="J143" s="97"/>
      <c r="K143" s="97"/>
      <c r="L143" s="97"/>
      <c r="M143" s="97"/>
      <c r="N143" s="97"/>
      <c r="O143" s="97"/>
      <c r="P143" s="97"/>
      <c r="Q143" s="97"/>
      <c r="R143" s="97"/>
      <c r="S143" s="97"/>
      <c r="T143" s="97"/>
      <c r="U143" s="97"/>
      <c r="V143" s="97"/>
      <c r="W143" s="97"/>
      <c r="X143" s="97"/>
      <c r="Y143" s="97"/>
      <c r="Z143" s="97"/>
      <c r="AA143" s="97"/>
      <c r="AB143" s="97"/>
      <c r="AC143" s="97"/>
      <c r="AD143" s="97"/>
      <c r="AE143" s="97"/>
      <c r="AF143" s="97"/>
      <c r="AG143" s="97"/>
      <c r="AH143" s="97"/>
      <c r="AI143" s="97"/>
      <c r="AJ143" s="97"/>
      <c r="AK143" s="97"/>
      <c r="AL143" s="97"/>
      <c r="AM143" s="97"/>
      <c r="AN143" s="97"/>
      <c r="AO143" s="97"/>
      <c r="AP143" s="97"/>
      <c r="AQ143" s="97"/>
      <c r="AR143" s="97"/>
      <c r="AS143" s="97"/>
      <c r="AT143" s="97"/>
      <c r="AU143" s="97"/>
      <c r="AV143" s="97"/>
      <c r="AW143" s="97"/>
      <c r="AX143" s="97"/>
      <c r="AY143" s="97"/>
      <c r="AZ143" s="97"/>
      <c r="BA143" s="97"/>
      <c r="BB143" s="97"/>
      <c r="BC143" s="97"/>
      <c r="BD143" s="97"/>
      <c r="BE143" s="97"/>
      <c r="BF143" s="97"/>
      <c r="BG143" s="97"/>
      <c r="BH143" s="97"/>
      <c r="BI143" s="97"/>
      <c r="BJ143" s="97"/>
      <c r="BK143" s="97"/>
      <c r="BL143" s="97"/>
      <c r="BM143" s="97"/>
      <c r="BN143" s="97"/>
      <c r="BO143" s="97"/>
      <c r="BP143" s="97"/>
      <c r="BQ143" s="97"/>
      <c r="BR143" s="97"/>
      <c r="BS143" s="97"/>
      <c r="BT143" s="97"/>
      <c r="BU143" s="97"/>
      <c r="BV143" s="97"/>
      <c r="BW143" s="97"/>
      <c r="BX143" s="97"/>
      <c r="BY143" s="97"/>
      <c r="BZ143" s="97"/>
      <c r="CA143" s="97"/>
      <c r="CB143" s="97"/>
      <c r="CC143" s="97"/>
      <c r="CD143" s="97"/>
      <c r="CE143" s="97"/>
      <c r="CF143" s="97"/>
      <c r="CG143" s="97"/>
      <c r="CH143" s="97"/>
      <c r="CI143" s="97"/>
      <c r="CJ143" s="97"/>
      <c r="CK143" s="97"/>
      <c r="CL143" s="97"/>
      <c r="CM143" s="97"/>
      <c r="CN143" s="97"/>
      <c r="CO143" s="97"/>
      <c r="CP143" s="97"/>
      <c r="CQ143" s="97"/>
      <c r="CR143" s="97"/>
      <c r="CS143" s="97"/>
      <c r="CT143" s="97"/>
      <c r="CU143" s="97"/>
      <c r="CV143" s="97"/>
      <c r="CW143" s="97"/>
      <c r="CX143" s="97"/>
      <c r="CY143" s="97"/>
      <c r="CZ143" s="97"/>
      <c r="DA143" s="97"/>
      <c r="DB143" s="97"/>
      <c r="DC143" s="97"/>
      <c r="DD143" s="97"/>
      <c r="DE143" s="97"/>
      <c r="DF143" s="97"/>
      <c r="DG143" s="97"/>
      <c r="DH143" s="97"/>
      <c r="DI143" s="97"/>
      <c r="DJ143" s="97"/>
      <c r="DK143" s="97"/>
      <c r="DL143" s="97"/>
      <c r="DM143" s="97"/>
      <c r="DN143" s="97"/>
      <c r="DO143" s="97"/>
      <c r="DP143" s="97"/>
      <c r="DQ143" s="97"/>
      <c r="DR143" s="97"/>
      <c r="DS143" s="97"/>
      <c r="DT143" s="97"/>
      <c r="DU143" s="97"/>
      <c r="DV143" s="97"/>
      <c r="DW143" s="97"/>
      <c r="DX143" s="97"/>
      <c r="DY143" s="97"/>
      <c r="DZ143" s="97"/>
      <c r="EA143" s="97"/>
      <c r="EB143" s="97"/>
      <c r="EC143" s="97"/>
      <c r="ED143" s="97"/>
      <c r="EE143" s="97"/>
      <c r="EF143" s="97"/>
      <c r="EG143" s="97"/>
      <c r="EH143" s="97"/>
      <c r="EI143" s="97"/>
      <c r="EJ143" s="97"/>
      <c r="EK143" s="97"/>
      <c r="EL143" s="97"/>
      <c r="EM143" s="97"/>
      <c r="EN143" s="97"/>
      <c r="EO143" s="97"/>
      <c r="EP143" s="97"/>
      <c r="EQ143" s="97"/>
      <c r="ER143" s="97"/>
      <c r="ES143" s="97"/>
      <c r="ET143" s="97"/>
      <c r="EU143" s="97"/>
      <c r="EV143" s="97"/>
      <c r="EW143" s="97"/>
      <c r="EX143" s="97"/>
      <c r="EY143" s="97"/>
      <c r="EZ143" s="97"/>
      <c r="FA143" s="97"/>
      <c r="FB143" s="97"/>
      <c r="FC143" s="97"/>
      <c r="FD143" s="97"/>
      <c r="FE143" s="97"/>
      <c r="FF143" s="97"/>
      <c r="FG143" s="97"/>
      <c r="FH143" s="97"/>
      <c r="FI143" s="97"/>
      <c r="FJ143" s="97"/>
      <c r="FK143" s="97"/>
      <c r="FL143" s="97"/>
      <c r="FM143" s="97"/>
      <c r="FN143" s="97"/>
      <c r="FO143" s="97"/>
      <c r="FP143" s="97"/>
      <c r="FQ143" s="97"/>
      <c r="FR143" s="97"/>
      <c r="FS143" s="97"/>
      <c r="FT143" s="97"/>
      <c r="FU143" s="97"/>
      <c r="FV143" s="97"/>
      <c r="FW143" s="97"/>
      <c r="FX143" s="97"/>
      <c r="FY143" s="97"/>
      <c r="FZ143" s="97"/>
      <c r="GA143" s="97"/>
      <c r="GB143" s="97"/>
      <c r="GC143" s="97"/>
      <c r="GD143" s="97"/>
      <c r="GE143" s="97"/>
      <c r="GF143" s="97"/>
      <c r="GG143" s="97"/>
      <c r="GH143" s="97"/>
      <c r="GI143" s="97"/>
      <c r="GJ143" s="97"/>
      <c r="GK143" s="97"/>
      <c r="GL143" s="97"/>
      <c r="GM143" s="97"/>
      <c r="GN143" s="97"/>
      <c r="GO143" s="97"/>
      <c r="GP143" s="97"/>
      <c r="GQ143" s="97"/>
      <c r="GR143" s="97"/>
      <c r="GS143" s="97"/>
      <c r="GT143" s="97"/>
      <c r="GU143" s="97"/>
      <c r="GV143" s="97"/>
      <c r="GW143" s="97"/>
      <c r="GX143" s="97"/>
      <c r="GY143" s="97"/>
      <c r="GZ143" s="97"/>
      <c r="HA143" s="97"/>
      <c r="HB143" s="97"/>
      <c r="HC143" s="97"/>
      <c r="HD143" s="97"/>
      <c r="HE143" s="97"/>
      <c r="HF143" s="97"/>
      <c r="HG143" s="97"/>
      <c r="HH143" s="97"/>
      <c r="HI143" s="97"/>
      <c r="HJ143" s="97"/>
      <c r="HK143" s="97"/>
      <c r="HL143" s="97"/>
      <c r="HM143" s="97"/>
      <c r="HN143" s="97"/>
      <c r="HO143" s="97"/>
      <c r="HP143" s="97"/>
      <c r="HQ143" s="97"/>
      <c r="HR143" s="97"/>
      <c r="HS143" s="97"/>
      <c r="HT143" s="97"/>
      <c r="HU143" s="97"/>
      <c r="HV143" s="97"/>
      <c r="HW143" s="97"/>
      <c r="HX143" s="97"/>
      <c r="HY143" s="97"/>
      <c r="HZ143" s="97"/>
      <c r="IA143" s="97"/>
      <c r="IB143" s="97"/>
      <c r="IC143" s="97"/>
      <c r="ID143" s="97"/>
      <c r="IE143" s="97"/>
      <c r="IF143" s="97"/>
      <c r="IG143" s="97"/>
      <c r="IH143" s="97"/>
      <c r="II143" s="97"/>
      <c r="IJ143" s="97"/>
      <c r="IK143" s="97"/>
      <c r="IL143" s="97"/>
      <c r="IM143" s="97"/>
      <c r="IN143" s="97"/>
      <c r="IO143" s="97"/>
      <c r="IP143" s="97"/>
    </row>
    <row r="144" spans="7:250" ht="12.75">
      <c r="G144" s="97"/>
      <c r="H144" s="88"/>
      <c r="I144" s="88"/>
      <c r="J144" s="97"/>
      <c r="K144" s="97"/>
      <c r="L144" s="97"/>
      <c r="M144" s="97"/>
      <c r="N144" s="97"/>
      <c r="O144" s="97"/>
      <c r="P144" s="97"/>
      <c r="Q144" s="97"/>
      <c r="R144" s="97"/>
      <c r="S144" s="97"/>
      <c r="T144" s="97"/>
      <c r="U144" s="97"/>
      <c r="V144" s="97"/>
      <c r="W144" s="97"/>
      <c r="X144" s="97"/>
      <c r="Y144" s="97"/>
      <c r="Z144" s="97"/>
      <c r="AA144" s="97"/>
      <c r="AB144" s="97"/>
      <c r="AC144" s="97"/>
      <c r="AD144" s="97"/>
      <c r="AE144" s="97"/>
      <c r="AF144" s="97"/>
      <c r="AG144" s="97"/>
      <c r="AH144" s="97"/>
      <c r="AI144" s="97"/>
      <c r="AJ144" s="97"/>
      <c r="AK144" s="97"/>
      <c r="AL144" s="97"/>
      <c r="AM144" s="97"/>
      <c r="AN144" s="97"/>
      <c r="AO144" s="97"/>
      <c r="AP144" s="97"/>
      <c r="AQ144" s="97"/>
      <c r="AR144" s="97"/>
      <c r="AS144" s="97"/>
      <c r="AT144" s="97"/>
      <c r="AU144" s="97"/>
      <c r="AV144" s="97"/>
      <c r="AW144" s="97"/>
      <c r="AX144" s="97"/>
      <c r="AY144" s="97"/>
      <c r="AZ144" s="97"/>
      <c r="BA144" s="97"/>
      <c r="BB144" s="97"/>
      <c r="BC144" s="97"/>
      <c r="BD144" s="97"/>
      <c r="BE144" s="97"/>
      <c r="BF144" s="97"/>
      <c r="BG144" s="97"/>
      <c r="BH144" s="97"/>
      <c r="BI144" s="97"/>
      <c r="BJ144" s="97"/>
      <c r="BK144" s="97"/>
      <c r="BL144" s="97"/>
      <c r="BM144" s="97"/>
      <c r="BN144" s="97"/>
      <c r="BO144" s="97"/>
      <c r="BP144" s="97"/>
      <c r="BQ144" s="97"/>
      <c r="BR144" s="97"/>
      <c r="BS144" s="97"/>
      <c r="BT144" s="97"/>
      <c r="BU144" s="97"/>
      <c r="BV144" s="97"/>
      <c r="BW144" s="97"/>
      <c r="BX144" s="97"/>
      <c r="BY144" s="97"/>
      <c r="BZ144" s="97"/>
      <c r="CA144" s="97"/>
      <c r="CB144" s="97"/>
      <c r="CC144" s="97"/>
      <c r="CD144" s="97"/>
      <c r="CE144" s="97"/>
      <c r="CF144" s="97"/>
      <c r="CG144" s="97"/>
      <c r="CH144" s="97"/>
      <c r="CI144" s="97"/>
      <c r="CJ144" s="97"/>
      <c r="CK144" s="97"/>
      <c r="CL144" s="97"/>
      <c r="CM144" s="97"/>
      <c r="CN144" s="97"/>
      <c r="CO144" s="97"/>
      <c r="CP144" s="97"/>
      <c r="CQ144" s="97"/>
      <c r="CR144" s="97"/>
      <c r="CS144" s="97"/>
      <c r="CT144" s="97"/>
      <c r="CU144" s="97"/>
      <c r="CV144" s="97"/>
      <c r="CW144" s="97"/>
      <c r="CX144" s="97"/>
      <c r="CY144" s="97"/>
      <c r="CZ144" s="97"/>
      <c r="DA144" s="97"/>
      <c r="DB144" s="97"/>
      <c r="DC144" s="97"/>
      <c r="DD144" s="97"/>
      <c r="DE144" s="97"/>
      <c r="DF144" s="97"/>
      <c r="DG144" s="97"/>
      <c r="DH144" s="97"/>
      <c r="DI144" s="97"/>
      <c r="DJ144" s="97"/>
      <c r="DK144" s="97"/>
      <c r="DL144" s="97"/>
      <c r="DM144" s="97"/>
      <c r="DN144" s="97"/>
      <c r="DO144" s="97"/>
      <c r="DP144" s="97"/>
      <c r="DQ144" s="97"/>
      <c r="DR144" s="97"/>
      <c r="DS144" s="97"/>
      <c r="DT144" s="97"/>
      <c r="DU144" s="97"/>
      <c r="DV144" s="97"/>
      <c r="DW144" s="97"/>
      <c r="DX144" s="97"/>
      <c r="DY144" s="97"/>
      <c r="DZ144" s="97"/>
      <c r="EA144" s="97"/>
      <c r="EB144" s="97"/>
      <c r="EC144" s="97"/>
      <c r="ED144" s="97"/>
      <c r="EE144" s="97"/>
      <c r="EF144" s="97"/>
      <c r="EG144" s="97"/>
      <c r="EH144" s="97"/>
      <c r="EI144" s="97"/>
      <c r="EJ144" s="97"/>
      <c r="EK144" s="97"/>
      <c r="EL144" s="97"/>
      <c r="EM144" s="97"/>
      <c r="EN144" s="97"/>
      <c r="EO144" s="97"/>
      <c r="EP144" s="97"/>
      <c r="EQ144" s="97"/>
      <c r="ER144" s="97"/>
      <c r="ES144" s="97"/>
      <c r="ET144" s="97"/>
      <c r="EU144" s="97"/>
      <c r="EV144" s="97"/>
      <c r="EW144" s="97"/>
      <c r="EX144" s="97"/>
      <c r="EY144" s="97"/>
      <c r="EZ144" s="97"/>
      <c r="FA144" s="97"/>
      <c r="FB144" s="97"/>
      <c r="FC144" s="97"/>
      <c r="FD144" s="97"/>
      <c r="FE144" s="97"/>
      <c r="FF144" s="97"/>
      <c r="FG144" s="97"/>
      <c r="FH144" s="97"/>
      <c r="FI144" s="97"/>
      <c r="FJ144" s="97"/>
      <c r="FK144" s="97"/>
      <c r="FL144" s="97"/>
      <c r="FM144" s="97"/>
      <c r="FN144" s="97"/>
      <c r="FO144" s="97"/>
      <c r="FP144" s="97"/>
      <c r="FQ144" s="97"/>
      <c r="FR144" s="97"/>
      <c r="FS144" s="97"/>
      <c r="FT144" s="97"/>
      <c r="FU144" s="97"/>
      <c r="FV144" s="97"/>
      <c r="FW144" s="97"/>
      <c r="FX144" s="97"/>
      <c r="FY144" s="97"/>
      <c r="FZ144" s="97"/>
      <c r="GA144" s="97"/>
      <c r="GB144" s="97"/>
      <c r="GC144" s="97"/>
      <c r="GD144" s="97"/>
      <c r="GE144" s="97"/>
      <c r="GF144" s="97"/>
      <c r="GG144" s="97"/>
      <c r="GH144" s="97"/>
      <c r="GI144" s="97"/>
      <c r="GJ144" s="97"/>
      <c r="GK144" s="97"/>
      <c r="GL144" s="97"/>
      <c r="GM144" s="97"/>
      <c r="GN144" s="97"/>
      <c r="GO144" s="97"/>
      <c r="GP144" s="97"/>
      <c r="GQ144" s="97"/>
      <c r="GR144" s="97"/>
      <c r="GS144" s="97"/>
      <c r="GT144" s="97"/>
      <c r="GU144" s="97"/>
      <c r="GV144" s="97"/>
      <c r="GW144" s="97"/>
      <c r="GX144" s="97"/>
      <c r="GY144" s="97"/>
      <c r="GZ144" s="97"/>
      <c r="HA144" s="97"/>
      <c r="HB144" s="97"/>
      <c r="HC144" s="97"/>
      <c r="HD144" s="97"/>
      <c r="HE144" s="97"/>
      <c r="HF144" s="97"/>
      <c r="HG144" s="97"/>
      <c r="HH144" s="97"/>
      <c r="HI144" s="97"/>
      <c r="HJ144" s="97"/>
      <c r="HK144" s="97"/>
      <c r="HL144" s="97"/>
      <c r="HM144" s="97"/>
      <c r="HN144" s="97"/>
      <c r="HO144" s="97"/>
      <c r="HP144" s="97"/>
      <c r="HQ144" s="97"/>
      <c r="HR144" s="97"/>
      <c r="HS144" s="97"/>
      <c r="HT144" s="97"/>
      <c r="HU144" s="97"/>
      <c r="HV144" s="97"/>
      <c r="HW144" s="97"/>
      <c r="HX144" s="97"/>
      <c r="HY144" s="97"/>
      <c r="HZ144" s="97"/>
      <c r="IA144" s="97"/>
      <c r="IB144" s="97"/>
      <c r="IC144" s="97"/>
      <c r="ID144" s="97"/>
      <c r="IE144" s="97"/>
      <c r="IF144" s="97"/>
      <c r="IG144" s="97"/>
      <c r="IH144" s="97"/>
      <c r="II144" s="97"/>
      <c r="IJ144" s="97"/>
      <c r="IK144" s="97"/>
      <c r="IL144" s="97"/>
      <c r="IM144" s="97"/>
      <c r="IN144" s="97"/>
      <c r="IO144" s="97"/>
      <c r="IP144" s="97"/>
    </row>
    <row r="145" spans="7:250" ht="12.75">
      <c r="G145" s="97"/>
      <c r="H145" s="88"/>
      <c r="I145" s="88"/>
      <c r="J145" s="97"/>
      <c r="K145" s="97"/>
      <c r="L145" s="97"/>
      <c r="M145" s="97"/>
      <c r="N145" s="97"/>
      <c r="O145" s="97"/>
      <c r="P145" s="97"/>
      <c r="Q145" s="97"/>
      <c r="R145" s="97"/>
      <c r="S145" s="97"/>
      <c r="T145" s="97"/>
      <c r="U145" s="97"/>
      <c r="V145" s="97"/>
      <c r="W145" s="97"/>
      <c r="X145" s="97"/>
      <c r="Y145" s="97"/>
      <c r="Z145" s="97"/>
      <c r="AA145" s="97"/>
      <c r="AB145" s="97"/>
      <c r="AC145" s="97"/>
      <c r="AD145" s="97"/>
      <c r="AE145" s="97"/>
      <c r="AF145" s="97"/>
      <c r="AG145" s="97"/>
      <c r="AH145" s="97"/>
      <c r="AI145" s="97"/>
      <c r="AJ145" s="97"/>
      <c r="AK145" s="97"/>
      <c r="AL145" s="97"/>
      <c r="AM145" s="97"/>
      <c r="AN145" s="97"/>
      <c r="AO145" s="97"/>
      <c r="AP145" s="97"/>
      <c r="AQ145" s="97"/>
      <c r="AR145" s="97"/>
      <c r="AS145" s="97"/>
      <c r="AT145" s="97"/>
      <c r="AU145" s="97"/>
      <c r="AV145" s="97"/>
      <c r="AW145" s="97"/>
      <c r="AX145" s="97"/>
      <c r="AY145" s="97"/>
      <c r="AZ145" s="97"/>
      <c r="BA145" s="97"/>
      <c r="BB145" s="97"/>
      <c r="BC145" s="97"/>
      <c r="BD145" s="97"/>
      <c r="BE145" s="97"/>
      <c r="BF145" s="97"/>
      <c r="BG145" s="97"/>
      <c r="BH145" s="97"/>
      <c r="BI145" s="97"/>
      <c r="BJ145" s="97"/>
      <c r="BK145" s="97"/>
      <c r="BL145" s="97"/>
      <c r="BM145" s="97"/>
      <c r="BN145" s="97"/>
      <c r="BO145" s="97"/>
      <c r="BP145" s="97"/>
      <c r="BQ145" s="97"/>
      <c r="BR145" s="97"/>
      <c r="BS145" s="97"/>
      <c r="BT145" s="97"/>
      <c r="BU145" s="97"/>
      <c r="BV145" s="97"/>
      <c r="BW145" s="97"/>
      <c r="BX145" s="97"/>
      <c r="BY145" s="97"/>
      <c r="BZ145" s="97"/>
      <c r="CA145" s="97"/>
      <c r="CB145" s="97"/>
      <c r="CC145" s="97"/>
      <c r="CD145" s="97"/>
      <c r="CE145" s="97"/>
      <c r="CF145" s="97"/>
      <c r="CG145" s="97"/>
      <c r="CH145" s="97"/>
      <c r="CI145" s="97"/>
      <c r="CJ145" s="97"/>
      <c r="CK145" s="97"/>
      <c r="CL145" s="97"/>
      <c r="CM145" s="97"/>
      <c r="CN145" s="97"/>
      <c r="CO145" s="97"/>
      <c r="CP145" s="97"/>
      <c r="CQ145" s="97"/>
      <c r="CR145" s="97"/>
      <c r="CS145" s="97"/>
      <c r="CT145" s="97"/>
      <c r="CU145" s="97"/>
      <c r="CV145" s="97"/>
      <c r="CW145" s="97"/>
      <c r="CX145" s="97"/>
      <c r="CY145" s="97"/>
      <c r="CZ145" s="97"/>
      <c r="DA145" s="97"/>
      <c r="DB145" s="97"/>
      <c r="DC145" s="97"/>
      <c r="DD145" s="97"/>
      <c r="DE145" s="97"/>
      <c r="DF145" s="97"/>
      <c r="DG145" s="97"/>
      <c r="DH145" s="97"/>
      <c r="DI145" s="97"/>
      <c r="DJ145" s="97"/>
      <c r="DK145" s="97"/>
      <c r="DL145" s="97"/>
      <c r="DM145" s="97"/>
      <c r="DN145" s="97"/>
      <c r="DO145" s="97"/>
      <c r="DP145" s="97"/>
      <c r="DQ145" s="97"/>
      <c r="DR145" s="97"/>
      <c r="DS145" s="97"/>
      <c r="DT145" s="97"/>
      <c r="DU145" s="97"/>
      <c r="DV145" s="97"/>
      <c r="DW145" s="97"/>
      <c r="DX145" s="97"/>
      <c r="DY145" s="97"/>
      <c r="DZ145" s="97"/>
      <c r="EA145" s="97"/>
      <c r="EB145" s="97"/>
      <c r="EC145" s="97"/>
      <c r="ED145" s="97"/>
      <c r="EE145" s="97"/>
      <c r="EF145" s="97"/>
      <c r="EG145" s="97"/>
      <c r="EH145" s="97"/>
      <c r="EI145" s="97"/>
      <c r="EJ145" s="97"/>
      <c r="EK145" s="97"/>
      <c r="EL145" s="97"/>
      <c r="EM145" s="97"/>
      <c r="EN145" s="97"/>
      <c r="EO145" s="97"/>
      <c r="EP145" s="97"/>
      <c r="EQ145" s="97"/>
      <c r="ER145" s="97"/>
      <c r="ES145" s="97"/>
      <c r="ET145" s="97"/>
      <c r="EU145" s="97"/>
      <c r="EV145" s="97"/>
      <c r="EW145" s="97"/>
      <c r="EX145" s="97"/>
      <c r="EY145" s="97"/>
      <c r="EZ145" s="97"/>
      <c r="FA145" s="97"/>
      <c r="FB145" s="97"/>
      <c r="FC145" s="97"/>
      <c r="FD145" s="97"/>
      <c r="FE145" s="97"/>
      <c r="FF145" s="97"/>
      <c r="FG145" s="97"/>
      <c r="FH145" s="97"/>
      <c r="FI145" s="97"/>
      <c r="FJ145" s="97"/>
      <c r="FK145" s="97"/>
      <c r="FL145" s="97"/>
      <c r="FM145" s="97"/>
      <c r="FN145" s="97"/>
      <c r="FO145" s="97"/>
      <c r="FP145" s="97"/>
      <c r="FQ145" s="97"/>
      <c r="FR145" s="97"/>
      <c r="FS145" s="97"/>
      <c r="FT145" s="97"/>
      <c r="FU145" s="97"/>
      <c r="FV145" s="97"/>
      <c r="FW145" s="97"/>
      <c r="FX145" s="97"/>
      <c r="FY145" s="97"/>
      <c r="FZ145" s="97"/>
      <c r="GA145" s="97"/>
      <c r="GB145" s="97"/>
      <c r="GC145" s="97"/>
      <c r="GD145" s="97"/>
      <c r="GE145" s="97"/>
      <c r="GF145" s="97"/>
      <c r="GG145" s="97"/>
      <c r="GH145" s="97"/>
      <c r="GI145" s="97"/>
      <c r="GJ145" s="97"/>
      <c r="GK145" s="97"/>
      <c r="GL145" s="97"/>
      <c r="GM145" s="97"/>
      <c r="GN145" s="97"/>
      <c r="GO145" s="97"/>
      <c r="GP145" s="97"/>
      <c r="GQ145" s="97"/>
      <c r="GR145" s="97"/>
      <c r="GS145" s="97"/>
      <c r="GT145" s="97"/>
      <c r="GU145" s="97"/>
      <c r="GV145" s="97"/>
      <c r="GW145" s="97"/>
      <c r="GX145" s="97"/>
      <c r="GY145" s="97"/>
      <c r="GZ145" s="97"/>
      <c r="HA145" s="97"/>
      <c r="HB145" s="97"/>
      <c r="HC145" s="97"/>
      <c r="HD145" s="97"/>
      <c r="HE145" s="97"/>
      <c r="HF145" s="97"/>
      <c r="HG145" s="97"/>
      <c r="HH145" s="97"/>
      <c r="HI145" s="97"/>
      <c r="HJ145" s="97"/>
      <c r="HK145" s="97"/>
      <c r="HL145" s="97"/>
      <c r="HM145" s="97"/>
      <c r="HN145" s="97"/>
      <c r="HO145" s="97"/>
      <c r="HP145" s="97"/>
      <c r="HQ145" s="97"/>
      <c r="HR145" s="97"/>
      <c r="HS145" s="97"/>
      <c r="HT145" s="97"/>
      <c r="HU145" s="97"/>
      <c r="HV145" s="97"/>
      <c r="HW145" s="97"/>
      <c r="HX145" s="97"/>
      <c r="HY145" s="97"/>
      <c r="HZ145" s="97"/>
      <c r="IA145" s="97"/>
      <c r="IB145" s="97"/>
      <c r="IC145" s="97"/>
      <c r="ID145" s="97"/>
      <c r="IE145" s="97"/>
      <c r="IF145" s="97"/>
      <c r="IG145" s="97"/>
      <c r="IH145" s="97"/>
      <c r="II145" s="97"/>
      <c r="IJ145" s="97"/>
      <c r="IK145" s="97"/>
      <c r="IL145" s="97"/>
      <c r="IM145" s="97"/>
      <c r="IN145" s="97"/>
      <c r="IO145" s="97"/>
      <c r="IP145" s="97"/>
    </row>
    <row r="146" spans="7:250" ht="12.75">
      <c r="G146" s="97"/>
      <c r="H146" s="88"/>
      <c r="I146" s="88"/>
      <c r="J146" s="97"/>
      <c r="K146" s="97"/>
      <c r="L146" s="97"/>
      <c r="M146" s="97"/>
      <c r="N146" s="97"/>
      <c r="O146" s="97"/>
      <c r="P146" s="97"/>
      <c r="Q146" s="97"/>
      <c r="R146" s="97"/>
      <c r="S146" s="97"/>
      <c r="T146" s="97"/>
      <c r="U146" s="97"/>
      <c r="V146" s="97"/>
      <c r="W146" s="97"/>
      <c r="X146" s="97"/>
      <c r="Y146" s="97"/>
      <c r="Z146" s="97"/>
      <c r="AA146" s="97"/>
      <c r="AB146" s="97"/>
      <c r="AC146" s="97"/>
      <c r="AD146" s="97"/>
      <c r="AE146" s="97"/>
      <c r="AF146" s="97"/>
      <c r="AG146" s="97"/>
      <c r="AH146" s="97"/>
      <c r="AI146" s="97"/>
      <c r="AJ146" s="97"/>
      <c r="AK146" s="97"/>
      <c r="AL146" s="97"/>
      <c r="AM146" s="97"/>
      <c r="AN146" s="97"/>
      <c r="AO146" s="97"/>
      <c r="AP146" s="97"/>
      <c r="AQ146" s="97"/>
      <c r="AR146" s="97"/>
      <c r="AS146" s="97"/>
      <c r="AT146" s="97"/>
      <c r="AU146" s="97"/>
      <c r="AV146" s="97"/>
      <c r="AW146" s="97"/>
      <c r="AX146" s="97"/>
      <c r="AY146" s="97"/>
      <c r="AZ146" s="97"/>
      <c r="BA146" s="97"/>
      <c r="BB146" s="97"/>
      <c r="BC146" s="97"/>
      <c r="BD146" s="97"/>
      <c r="BE146" s="97"/>
      <c r="BF146" s="97"/>
      <c r="BG146" s="97"/>
      <c r="BH146" s="97"/>
      <c r="BI146" s="97"/>
      <c r="BJ146" s="97"/>
      <c r="BK146" s="97"/>
      <c r="BL146" s="97"/>
      <c r="BM146" s="97"/>
      <c r="BN146" s="97"/>
      <c r="BO146" s="97"/>
      <c r="BP146" s="97"/>
      <c r="BQ146" s="97"/>
      <c r="BR146" s="97"/>
      <c r="BS146" s="97"/>
      <c r="BT146" s="97"/>
      <c r="BU146" s="97"/>
      <c r="BV146" s="97"/>
      <c r="BW146" s="97"/>
      <c r="BX146" s="97"/>
      <c r="BY146" s="97"/>
      <c r="BZ146" s="97"/>
      <c r="CA146" s="97"/>
      <c r="CB146" s="97"/>
      <c r="CC146" s="97"/>
      <c r="CD146" s="97"/>
      <c r="CE146" s="97"/>
      <c r="CF146" s="97"/>
      <c r="CG146" s="97"/>
      <c r="CH146" s="97"/>
      <c r="CI146" s="97"/>
      <c r="CJ146" s="97"/>
      <c r="CK146" s="97"/>
      <c r="CL146" s="97"/>
      <c r="CM146" s="97"/>
      <c r="CN146" s="97"/>
      <c r="CO146" s="97"/>
      <c r="CP146" s="97"/>
      <c r="CQ146" s="97"/>
      <c r="CR146" s="97"/>
      <c r="CS146" s="97"/>
      <c r="CT146" s="97"/>
      <c r="CU146" s="97"/>
      <c r="CV146" s="97"/>
      <c r="CW146" s="97"/>
      <c r="CX146" s="97"/>
      <c r="CY146" s="97"/>
      <c r="CZ146" s="97"/>
      <c r="DA146" s="97"/>
      <c r="DB146" s="97"/>
      <c r="DC146" s="97"/>
      <c r="DD146" s="97"/>
      <c r="DE146" s="97"/>
      <c r="DF146" s="97"/>
      <c r="DG146" s="97"/>
      <c r="DH146" s="97"/>
      <c r="DI146" s="97"/>
      <c r="DJ146" s="97"/>
      <c r="DK146" s="97"/>
      <c r="DL146" s="97"/>
      <c r="DM146" s="97"/>
      <c r="DN146" s="97"/>
      <c r="DO146" s="97"/>
      <c r="DP146" s="97"/>
      <c r="DQ146" s="97"/>
      <c r="DR146" s="97"/>
      <c r="DS146" s="97"/>
      <c r="DT146" s="97"/>
      <c r="DU146" s="97"/>
      <c r="DV146" s="97"/>
      <c r="DW146" s="97"/>
      <c r="DX146" s="97"/>
      <c r="DY146" s="97"/>
      <c r="DZ146" s="97"/>
      <c r="EA146" s="97"/>
      <c r="EB146" s="97"/>
      <c r="EC146" s="97"/>
      <c r="ED146" s="97"/>
      <c r="EE146" s="97"/>
      <c r="EF146" s="97"/>
      <c r="EG146" s="97"/>
      <c r="EH146" s="97"/>
      <c r="EI146" s="97"/>
      <c r="EJ146" s="97"/>
      <c r="EK146" s="97"/>
      <c r="EL146" s="97"/>
      <c r="EM146" s="97"/>
      <c r="EN146" s="97"/>
      <c r="EO146" s="97"/>
      <c r="EP146" s="97"/>
      <c r="EQ146" s="97"/>
      <c r="ER146" s="97"/>
      <c r="ES146" s="97"/>
      <c r="ET146" s="97"/>
      <c r="EU146" s="97"/>
      <c r="EV146" s="97"/>
      <c r="EW146" s="97"/>
      <c r="EX146" s="97"/>
      <c r="EY146" s="97"/>
      <c r="EZ146" s="97"/>
      <c r="FA146" s="97"/>
      <c r="FB146" s="97"/>
      <c r="FC146" s="97"/>
      <c r="FD146" s="97"/>
      <c r="FE146" s="97"/>
      <c r="FF146" s="97"/>
      <c r="FG146" s="97"/>
      <c r="FH146" s="97"/>
      <c r="FI146" s="97"/>
      <c r="FJ146" s="97"/>
      <c r="FK146" s="97"/>
      <c r="FL146" s="97"/>
      <c r="FM146" s="97"/>
      <c r="FN146" s="97"/>
      <c r="FO146" s="97"/>
      <c r="FP146" s="97"/>
      <c r="FQ146" s="97"/>
      <c r="FR146" s="97"/>
      <c r="FS146" s="97"/>
      <c r="FT146" s="97"/>
      <c r="FU146" s="97"/>
      <c r="FV146" s="97"/>
      <c r="FW146" s="97"/>
      <c r="FX146" s="97"/>
      <c r="FY146" s="97"/>
      <c r="FZ146" s="97"/>
      <c r="GA146" s="97"/>
      <c r="GB146" s="97"/>
      <c r="GC146" s="97"/>
      <c r="GD146" s="97"/>
      <c r="GE146" s="97"/>
      <c r="GF146" s="97"/>
      <c r="GG146" s="97"/>
      <c r="GH146" s="97"/>
      <c r="GI146" s="97"/>
      <c r="GJ146" s="97"/>
      <c r="GK146" s="97"/>
      <c r="GL146" s="97"/>
      <c r="GM146" s="97"/>
      <c r="GN146" s="97"/>
      <c r="GO146" s="97"/>
      <c r="GP146" s="97"/>
      <c r="GQ146" s="97"/>
      <c r="GR146" s="97"/>
      <c r="GS146" s="97"/>
      <c r="GT146" s="97"/>
      <c r="GU146" s="97"/>
      <c r="GV146" s="97"/>
      <c r="GW146" s="97"/>
      <c r="GX146" s="97"/>
      <c r="GY146" s="97"/>
      <c r="GZ146" s="97"/>
      <c r="HA146" s="97"/>
      <c r="HB146" s="97"/>
      <c r="HC146" s="97"/>
      <c r="HD146" s="97"/>
      <c r="HE146" s="97"/>
      <c r="HF146" s="97"/>
      <c r="HG146" s="97"/>
      <c r="HH146" s="97"/>
      <c r="HI146" s="97"/>
      <c r="HJ146" s="97"/>
      <c r="HK146" s="97"/>
      <c r="HL146" s="97"/>
      <c r="HM146" s="97"/>
      <c r="HN146" s="97"/>
      <c r="HO146" s="97"/>
      <c r="HP146" s="97"/>
      <c r="HQ146" s="97"/>
      <c r="HR146" s="97"/>
      <c r="HS146" s="97"/>
      <c r="HT146" s="97"/>
      <c r="HU146" s="97"/>
      <c r="HV146" s="97"/>
      <c r="HW146" s="97"/>
      <c r="HX146" s="97"/>
      <c r="HY146" s="97"/>
      <c r="HZ146" s="97"/>
      <c r="IA146" s="97"/>
      <c r="IB146" s="97"/>
      <c r="IC146" s="97"/>
      <c r="ID146" s="97"/>
      <c r="IE146" s="97"/>
      <c r="IF146" s="97"/>
      <c r="IG146" s="97"/>
      <c r="IH146" s="97"/>
      <c r="II146" s="97"/>
      <c r="IJ146" s="97"/>
      <c r="IK146" s="97"/>
      <c r="IL146" s="97"/>
      <c r="IM146" s="97"/>
      <c r="IN146" s="97"/>
      <c r="IO146" s="97"/>
      <c r="IP146" s="97"/>
    </row>
    <row r="147" spans="7:250" ht="12.75">
      <c r="G147" s="97"/>
      <c r="H147" s="88"/>
      <c r="I147" s="88"/>
      <c r="J147" s="97"/>
      <c r="K147" s="97"/>
      <c r="L147" s="97"/>
      <c r="M147" s="97"/>
      <c r="N147" s="97"/>
      <c r="O147" s="97"/>
      <c r="P147" s="97"/>
      <c r="Q147" s="97"/>
      <c r="R147" s="97"/>
      <c r="S147" s="97"/>
      <c r="T147" s="97"/>
      <c r="U147" s="97"/>
      <c r="V147" s="97"/>
      <c r="W147" s="97"/>
      <c r="X147" s="97"/>
      <c r="Y147" s="97"/>
      <c r="Z147" s="97"/>
      <c r="AA147" s="97"/>
      <c r="AB147" s="97"/>
      <c r="AC147" s="97"/>
      <c r="AD147" s="97"/>
      <c r="AE147" s="97"/>
      <c r="AF147" s="97"/>
      <c r="AG147" s="97"/>
      <c r="AH147" s="97"/>
      <c r="AI147" s="97"/>
      <c r="AJ147" s="97"/>
      <c r="AK147" s="97"/>
      <c r="AL147" s="97"/>
      <c r="AM147" s="97"/>
      <c r="AN147" s="97"/>
      <c r="AO147" s="97"/>
      <c r="AP147" s="97"/>
      <c r="AQ147" s="97"/>
      <c r="AR147" s="97"/>
      <c r="AS147" s="97"/>
      <c r="AT147" s="97"/>
      <c r="AU147" s="97"/>
      <c r="AV147" s="97"/>
      <c r="AW147" s="97"/>
      <c r="AX147" s="97"/>
      <c r="AY147" s="97"/>
      <c r="AZ147" s="97"/>
      <c r="BA147" s="97"/>
      <c r="BB147" s="97"/>
      <c r="BC147" s="97"/>
      <c r="BD147" s="97"/>
      <c r="BE147" s="97"/>
      <c r="BF147" s="97"/>
      <c r="BG147" s="97"/>
      <c r="BH147" s="97"/>
      <c r="BI147" s="97"/>
      <c r="BJ147" s="97"/>
      <c r="BK147" s="97"/>
      <c r="BL147" s="97"/>
      <c r="BM147" s="97"/>
      <c r="BN147" s="97"/>
      <c r="BO147" s="97"/>
      <c r="BP147" s="97"/>
      <c r="BQ147" s="97"/>
      <c r="BR147" s="97"/>
      <c r="BS147" s="97"/>
      <c r="BT147" s="97"/>
      <c r="BU147" s="97"/>
      <c r="BV147" s="97"/>
      <c r="BW147" s="97"/>
      <c r="BX147" s="97"/>
      <c r="BY147" s="97"/>
      <c r="BZ147" s="97"/>
      <c r="CA147" s="97"/>
      <c r="CB147" s="97"/>
      <c r="CC147" s="97"/>
      <c r="CD147" s="97"/>
      <c r="CE147" s="97"/>
      <c r="CF147" s="97"/>
      <c r="CG147" s="97"/>
      <c r="CH147" s="97"/>
      <c r="CI147" s="97"/>
      <c r="CJ147" s="97"/>
      <c r="CK147" s="97"/>
      <c r="CL147" s="97"/>
      <c r="CM147" s="97"/>
      <c r="CN147" s="97"/>
      <c r="CO147" s="97"/>
      <c r="CP147" s="97"/>
      <c r="CQ147" s="97"/>
      <c r="CR147" s="97"/>
      <c r="CS147" s="97"/>
      <c r="CT147" s="97"/>
      <c r="CU147" s="97"/>
      <c r="CV147" s="97"/>
      <c r="CW147" s="97"/>
      <c r="CX147" s="97"/>
      <c r="CY147" s="97"/>
      <c r="CZ147" s="97"/>
      <c r="DA147" s="97"/>
      <c r="DB147" s="97"/>
      <c r="DC147" s="97"/>
      <c r="DD147" s="97"/>
      <c r="DE147" s="97"/>
      <c r="DF147" s="97"/>
      <c r="DG147" s="97"/>
      <c r="DH147" s="97"/>
      <c r="DI147" s="97"/>
      <c r="DJ147" s="97"/>
      <c r="DK147" s="97"/>
      <c r="DL147" s="97"/>
      <c r="DM147" s="97"/>
      <c r="DN147" s="97"/>
      <c r="DO147" s="97"/>
      <c r="DP147" s="97"/>
      <c r="DQ147" s="97"/>
      <c r="DR147" s="97"/>
      <c r="DS147" s="97"/>
      <c r="DT147" s="97"/>
      <c r="DU147" s="97"/>
      <c r="DV147" s="97"/>
      <c r="DW147" s="97"/>
      <c r="DX147" s="97"/>
      <c r="DY147" s="97"/>
      <c r="DZ147" s="97"/>
      <c r="EA147" s="97"/>
      <c r="EB147" s="97"/>
      <c r="EC147" s="97"/>
      <c r="ED147" s="97"/>
      <c r="EE147" s="97"/>
      <c r="EF147" s="97"/>
      <c r="EG147" s="97"/>
      <c r="EH147" s="97"/>
      <c r="EI147" s="97"/>
      <c r="EJ147" s="97"/>
      <c r="EK147" s="97"/>
      <c r="EL147" s="97"/>
      <c r="EM147" s="97"/>
      <c r="EN147" s="97"/>
      <c r="EO147" s="97"/>
      <c r="EP147" s="97"/>
      <c r="EQ147" s="97"/>
      <c r="ER147" s="97"/>
      <c r="ES147" s="97"/>
      <c r="ET147" s="97"/>
      <c r="EU147" s="97"/>
      <c r="EV147" s="97"/>
      <c r="EW147" s="97"/>
      <c r="EX147" s="97"/>
      <c r="EY147" s="97"/>
      <c r="EZ147" s="97"/>
      <c r="FA147" s="97"/>
      <c r="FB147" s="97"/>
      <c r="FC147" s="97"/>
      <c r="FD147" s="97"/>
      <c r="FE147" s="97"/>
      <c r="FF147" s="97"/>
      <c r="FG147" s="97"/>
      <c r="FH147" s="97"/>
      <c r="FI147" s="97"/>
      <c r="FJ147" s="97"/>
      <c r="FK147" s="97"/>
      <c r="FL147" s="97"/>
      <c r="FM147" s="97"/>
      <c r="FN147" s="97"/>
      <c r="FO147" s="97"/>
      <c r="FP147" s="97"/>
      <c r="FQ147" s="97"/>
      <c r="FR147" s="97"/>
      <c r="FS147" s="97"/>
      <c r="FT147" s="97"/>
      <c r="FU147" s="97"/>
      <c r="FV147" s="97"/>
      <c r="FW147" s="97"/>
      <c r="FX147" s="97"/>
      <c r="FY147" s="97"/>
      <c r="FZ147" s="97"/>
      <c r="GA147" s="97"/>
      <c r="GB147" s="97"/>
      <c r="GC147" s="97"/>
      <c r="GD147" s="97"/>
      <c r="GE147" s="97"/>
      <c r="GF147" s="97"/>
      <c r="GG147" s="97"/>
      <c r="GH147" s="97"/>
      <c r="GI147" s="97"/>
      <c r="GJ147" s="97"/>
      <c r="GK147" s="97"/>
      <c r="GL147" s="97"/>
      <c r="GM147" s="97"/>
      <c r="GN147" s="97"/>
      <c r="GO147" s="97"/>
      <c r="GP147" s="97"/>
      <c r="GQ147" s="97"/>
      <c r="GR147" s="97"/>
      <c r="GS147" s="97"/>
      <c r="GT147" s="97"/>
      <c r="GU147" s="97"/>
      <c r="GV147" s="97"/>
      <c r="GW147" s="97"/>
      <c r="GX147" s="97"/>
      <c r="GY147" s="97"/>
      <c r="GZ147" s="97"/>
      <c r="HA147" s="97"/>
      <c r="HB147" s="97"/>
      <c r="HC147" s="97"/>
      <c r="HD147" s="97"/>
      <c r="HE147" s="97"/>
      <c r="HF147" s="97"/>
      <c r="HG147" s="97"/>
      <c r="HH147" s="97"/>
      <c r="HI147" s="97"/>
      <c r="HJ147" s="97"/>
      <c r="HK147" s="97"/>
      <c r="HL147" s="97"/>
      <c r="HM147" s="97"/>
      <c r="HN147" s="97"/>
      <c r="HO147" s="97"/>
      <c r="HP147" s="97"/>
      <c r="HQ147" s="97"/>
      <c r="HR147" s="97"/>
      <c r="HS147" s="97"/>
      <c r="HT147" s="97"/>
      <c r="HU147" s="97"/>
      <c r="HV147" s="97"/>
      <c r="HW147" s="97"/>
      <c r="HX147" s="97"/>
      <c r="HY147" s="97"/>
      <c r="HZ147" s="97"/>
      <c r="IA147" s="97"/>
      <c r="IB147" s="97"/>
      <c r="IC147" s="97"/>
      <c r="ID147" s="97"/>
      <c r="IE147" s="97"/>
      <c r="IF147" s="97"/>
      <c r="IG147" s="97"/>
      <c r="IH147" s="97"/>
      <c r="II147" s="97"/>
      <c r="IJ147" s="97"/>
      <c r="IK147" s="97"/>
      <c r="IL147" s="97"/>
      <c r="IM147" s="97"/>
      <c r="IN147" s="97"/>
      <c r="IO147" s="97"/>
      <c r="IP147" s="97"/>
    </row>
    <row r="148" spans="7:250" ht="12.75">
      <c r="G148" s="97"/>
      <c r="H148" s="88"/>
      <c r="I148" s="88"/>
      <c r="J148" s="97"/>
      <c r="K148" s="97"/>
      <c r="L148" s="97"/>
      <c r="M148" s="97"/>
      <c r="N148" s="97"/>
      <c r="O148" s="97"/>
      <c r="P148" s="97"/>
      <c r="Q148" s="97"/>
      <c r="R148" s="97"/>
      <c r="S148" s="97"/>
      <c r="T148" s="97"/>
      <c r="U148" s="97"/>
      <c r="V148" s="97"/>
      <c r="W148" s="97"/>
      <c r="X148" s="97"/>
      <c r="Y148" s="97"/>
      <c r="Z148" s="97"/>
      <c r="AA148" s="97"/>
      <c r="AB148" s="97"/>
      <c r="AC148" s="97"/>
      <c r="AD148" s="97"/>
      <c r="AE148" s="97"/>
      <c r="AF148" s="97"/>
      <c r="AG148" s="97"/>
      <c r="AH148" s="97"/>
      <c r="AI148" s="97"/>
      <c r="AJ148" s="97"/>
      <c r="AK148" s="97"/>
      <c r="AL148" s="97"/>
      <c r="AM148" s="97"/>
      <c r="AN148" s="97"/>
      <c r="AO148" s="97"/>
      <c r="AP148" s="97"/>
      <c r="AQ148" s="97"/>
      <c r="AR148" s="97"/>
      <c r="AS148" s="97"/>
      <c r="AT148" s="97"/>
      <c r="AU148" s="97"/>
      <c r="AV148" s="97"/>
      <c r="AW148" s="97"/>
      <c r="AX148" s="97"/>
      <c r="AY148" s="97"/>
      <c r="AZ148" s="97"/>
      <c r="BA148" s="97"/>
      <c r="BB148" s="97"/>
      <c r="BC148" s="97"/>
      <c r="BD148" s="97"/>
      <c r="BE148" s="97"/>
      <c r="BF148" s="97"/>
      <c r="BG148" s="97"/>
      <c r="BH148" s="97"/>
      <c r="BI148" s="97"/>
      <c r="BJ148" s="97"/>
      <c r="BK148" s="97"/>
      <c r="BL148" s="97"/>
      <c r="BM148" s="97"/>
      <c r="BN148" s="97"/>
      <c r="BO148" s="97"/>
      <c r="BP148" s="97"/>
      <c r="BQ148" s="97"/>
      <c r="BR148" s="97"/>
      <c r="BS148" s="97"/>
      <c r="BT148" s="97"/>
      <c r="BU148" s="97"/>
      <c r="BV148" s="97"/>
      <c r="BW148" s="97"/>
      <c r="BX148" s="97"/>
      <c r="BY148" s="97"/>
      <c r="BZ148" s="97"/>
      <c r="CA148" s="97"/>
      <c r="CB148" s="97"/>
      <c r="CC148" s="97"/>
      <c r="CD148" s="97"/>
      <c r="CE148" s="97"/>
      <c r="CF148" s="97"/>
      <c r="CG148" s="97"/>
      <c r="CH148" s="97"/>
      <c r="CI148" s="97"/>
      <c r="CJ148" s="97"/>
      <c r="CK148" s="97"/>
      <c r="CL148" s="97"/>
      <c r="CM148" s="97"/>
      <c r="CN148" s="97"/>
      <c r="CO148" s="97"/>
      <c r="CP148" s="97"/>
      <c r="CQ148" s="97"/>
      <c r="CR148" s="97"/>
      <c r="CS148" s="97"/>
      <c r="CT148" s="97"/>
      <c r="CU148" s="97"/>
      <c r="CV148" s="97"/>
      <c r="CW148" s="97"/>
      <c r="CX148" s="97"/>
      <c r="CY148" s="97"/>
      <c r="CZ148" s="97"/>
      <c r="DA148" s="97"/>
      <c r="DB148" s="97"/>
      <c r="DC148" s="97"/>
      <c r="DD148" s="97"/>
      <c r="DE148" s="97"/>
      <c r="DF148" s="97"/>
      <c r="DG148" s="97"/>
      <c r="DH148" s="97"/>
      <c r="DI148" s="97"/>
      <c r="DJ148" s="97"/>
      <c r="DK148" s="97"/>
      <c r="DL148" s="97"/>
      <c r="DM148" s="97"/>
      <c r="DN148" s="97"/>
      <c r="DO148" s="97"/>
      <c r="DP148" s="97"/>
      <c r="DQ148" s="97"/>
      <c r="DR148" s="97"/>
      <c r="DS148" s="97"/>
      <c r="DT148" s="97"/>
      <c r="DU148" s="97"/>
      <c r="DV148" s="97"/>
      <c r="DW148" s="97"/>
      <c r="DX148" s="97"/>
      <c r="DY148" s="97"/>
      <c r="DZ148" s="97"/>
      <c r="EA148" s="97"/>
      <c r="EB148" s="97"/>
      <c r="EC148" s="97"/>
      <c r="ED148" s="97"/>
      <c r="EE148" s="97"/>
      <c r="EF148" s="97"/>
      <c r="EG148" s="97"/>
      <c r="EH148" s="97"/>
      <c r="EI148" s="97"/>
      <c r="EJ148" s="97"/>
      <c r="EK148" s="97"/>
      <c r="EL148" s="97"/>
      <c r="EM148" s="97"/>
      <c r="EN148" s="97"/>
      <c r="EO148" s="97"/>
      <c r="EP148" s="97"/>
      <c r="EQ148" s="97"/>
      <c r="ER148" s="97"/>
      <c r="ES148" s="97"/>
      <c r="ET148" s="97"/>
      <c r="EU148" s="97"/>
      <c r="EV148" s="97"/>
      <c r="EW148" s="97"/>
      <c r="EX148" s="97"/>
      <c r="EY148" s="97"/>
      <c r="EZ148" s="97"/>
      <c r="FA148" s="97"/>
      <c r="FB148" s="97"/>
      <c r="FC148" s="97"/>
      <c r="FD148" s="97"/>
      <c r="FE148" s="97"/>
      <c r="FF148" s="97"/>
      <c r="FG148" s="97"/>
      <c r="FH148" s="97"/>
      <c r="FI148" s="97"/>
      <c r="FJ148" s="97"/>
      <c r="FK148" s="97"/>
      <c r="FL148" s="97"/>
      <c r="FM148" s="97"/>
      <c r="FN148" s="97"/>
      <c r="FO148" s="97"/>
      <c r="FP148" s="97"/>
      <c r="FQ148" s="97"/>
      <c r="FR148" s="97"/>
      <c r="FS148" s="97"/>
      <c r="FT148" s="97"/>
      <c r="FU148" s="97"/>
      <c r="FV148" s="97"/>
      <c r="FW148" s="97"/>
      <c r="FX148" s="97"/>
      <c r="FY148" s="97"/>
      <c r="FZ148" s="97"/>
      <c r="GA148" s="97"/>
      <c r="GB148" s="97"/>
      <c r="GC148" s="97"/>
      <c r="GD148" s="97"/>
      <c r="GE148" s="97"/>
      <c r="GF148" s="97"/>
      <c r="GG148" s="97"/>
      <c r="GH148" s="97"/>
      <c r="GI148" s="97"/>
      <c r="GJ148" s="97"/>
      <c r="GK148" s="97"/>
      <c r="GL148" s="97"/>
      <c r="GM148" s="97"/>
      <c r="GN148" s="97"/>
      <c r="GO148" s="97"/>
      <c r="GP148" s="97"/>
      <c r="GQ148" s="97"/>
      <c r="GR148" s="97"/>
      <c r="GS148" s="97"/>
      <c r="GT148" s="97"/>
      <c r="GU148" s="97"/>
      <c r="GV148" s="97"/>
      <c r="GW148" s="97"/>
      <c r="GX148" s="97"/>
      <c r="GY148" s="97"/>
      <c r="GZ148" s="97"/>
      <c r="HA148" s="97"/>
      <c r="HB148" s="97"/>
      <c r="HC148" s="97"/>
      <c r="HD148" s="97"/>
      <c r="HE148" s="97"/>
      <c r="HF148" s="97"/>
      <c r="HG148" s="97"/>
      <c r="HH148" s="97"/>
      <c r="HI148" s="97"/>
      <c r="HJ148" s="97"/>
      <c r="HK148" s="97"/>
      <c r="HL148" s="97"/>
      <c r="HM148" s="97"/>
      <c r="HN148" s="97"/>
      <c r="HO148" s="97"/>
      <c r="HP148" s="97"/>
      <c r="HQ148" s="97"/>
      <c r="HR148" s="97"/>
      <c r="HS148" s="97"/>
      <c r="HT148" s="97"/>
      <c r="HU148" s="97"/>
      <c r="HV148" s="97"/>
      <c r="HW148" s="97"/>
      <c r="HX148" s="97"/>
      <c r="HY148" s="97"/>
      <c r="HZ148" s="97"/>
      <c r="IA148" s="97"/>
      <c r="IB148" s="97"/>
      <c r="IC148" s="97"/>
      <c r="ID148" s="97"/>
      <c r="IE148" s="97"/>
      <c r="IF148" s="97"/>
      <c r="IG148" s="97"/>
      <c r="IH148" s="97"/>
      <c r="II148" s="97"/>
      <c r="IJ148" s="97"/>
      <c r="IK148" s="97"/>
      <c r="IL148" s="97"/>
      <c r="IM148" s="97"/>
      <c r="IN148" s="97"/>
      <c r="IO148" s="97"/>
      <c r="IP148" s="97"/>
    </row>
    <row r="149" spans="7:250" ht="12.75">
      <c r="G149" s="97"/>
      <c r="H149" s="88"/>
      <c r="I149" s="88"/>
      <c r="J149" s="97"/>
      <c r="K149" s="97"/>
      <c r="L149" s="97"/>
      <c r="M149" s="97"/>
      <c r="N149" s="97"/>
      <c r="O149" s="97"/>
      <c r="P149" s="97"/>
      <c r="Q149" s="97"/>
      <c r="R149" s="97"/>
      <c r="S149" s="97"/>
      <c r="T149" s="97"/>
      <c r="U149" s="97"/>
      <c r="V149" s="97"/>
      <c r="W149" s="97"/>
      <c r="X149" s="97"/>
      <c r="Y149" s="97"/>
      <c r="Z149" s="97"/>
      <c r="AA149" s="97"/>
      <c r="AB149" s="97"/>
      <c r="AC149" s="97"/>
      <c r="AD149" s="97"/>
      <c r="AE149" s="97"/>
      <c r="AF149" s="97"/>
      <c r="AG149" s="97"/>
      <c r="AH149" s="97"/>
      <c r="AI149" s="97"/>
      <c r="AJ149" s="97"/>
      <c r="AK149" s="97"/>
      <c r="AL149" s="97"/>
      <c r="AM149" s="97"/>
      <c r="AN149" s="97"/>
      <c r="AO149" s="97"/>
      <c r="AP149" s="97"/>
      <c r="AQ149" s="97"/>
      <c r="AR149" s="97"/>
      <c r="AS149" s="97"/>
      <c r="AT149" s="97"/>
      <c r="AU149" s="97"/>
      <c r="AV149" s="97"/>
      <c r="AW149" s="97"/>
      <c r="AX149" s="97"/>
      <c r="AY149" s="97"/>
      <c r="AZ149" s="97"/>
      <c r="BA149" s="97"/>
      <c r="BB149" s="97"/>
      <c r="BC149" s="97"/>
      <c r="BD149" s="97"/>
      <c r="BE149" s="97"/>
      <c r="BF149" s="97"/>
      <c r="BG149" s="97"/>
      <c r="BH149" s="97"/>
      <c r="BI149" s="97"/>
      <c r="BJ149" s="97"/>
      <c r="BK149" s="97"/>
      <c r="BL149" s="97"/>
      <c r="BM149" s="97"/>
      <c r="BN149" s="97"/>
      <c r="BO149" s="97"/>
      <c r="BP149" s="97"/>
      <c r="BQ149" s="97"/>
      <c r="BR149" s="97"/>
      <c r="BS149" s="97"/>
      <c r="BT149" s="97"/>
      <c r="BU149" s="97"/>
      <c r="BV149" s="97"/>
      <c r="BW149" s="97"/>
      <c r="BX149" s="97"/>
      <c r="BY149" s="97"/>
      <c r="BZ149" s="97"/>
      <c r="CA149" s="97"/>
      <c r="CB149" s="97"/>
      <c r="CC149" s="97"/>
      <c r="CD149" s="97"/>
      <c r="CE149" s="97"/>
      <c r="CF149" s="97"/>
      <c r="CG149" s="97"/>
      <c r="CH149" s="97"/>
      <c r="CI149" s="97"/>
      <c r="CJ149" s="97"/>
      <c r="CK149" s="97"/>
      <c r="CL149" s="97"/>
      <c r="CM149" s="97"/>
      <c r="CN149" s="97"/>
      <c r="CO149" s="97"/>
      <c r="CP149" s="97"/>
      <c r="CQ149" s="97"/>
      <c r="CR149" s="97"/>
      <c r="CS149" s="97"/>
      <c r="CT149" s="97"/>
      <c r="CU149" s="97"/>
      <c r="CV149" s="97"/>
      <c r="CW149" s="97"/>
      <c r="CX149" s="97"/>
      <c r="CY149" s="97"/>
      <c r="CZ149" s="97"/>
      <c r="DA149" s="97"/>
      <c r="DB149" s="97"/>
      <c r="DC149" s="97"/>
      <c r="DD149" s="97"/>
      <c r="DE149" s="97"/>
      <c r="DF149" s="97"/>
      <c r="DG149" s="97"/>
      <c r="DH149" s="97"/>
      <c r="DI149" s="97"/>
      <c r="DJ149" s="97"/>
      <c r="DK149" s="97"/>
      <c r="DL149" s="97"/>
      <c r="DM149" s="97"/>
      <c r="DN149" s="97"/>
      <c r="DO149" s="97"/>
      <c r="DP149" s="97"/>
      <c r="DQ149" s="97"/>
      <c r="DR149" s="97"/>
      <c r="DS149" s="97"/>
      <c r="DT149" s="97"/>
      <c r="DU149" s="97"/>
      <c r="DV149" s="97"/>
      <c r="DW149" s="97"/>
      <c r="DX149" s="97"/>
      <c r="DY149" s="97"/>
      <c r="DZ149" s="97"/>
      <c r="EA149" s="97"/>
      <c r="EB149" s="97"/>
      <c r="EC149" s="97"/>
      <c r="ED149" s="97"/>
      <c r="EE149" s="97"/>
      <c r="EF149" s="97"/>
      <c r="EG149" s="97"/>
      <c r="EH149" s="97"/>
      <c r="EI149" s="97"/>
      <c r="EJ149" s="97"/>
      <c r="EK149" s="97"/>
      <c r="EL149" s="97"/>
      <c r="EM149" s="97"/>
      <c r="EN149" s="97"/>
      <c r="EO149" s="97"/>
      <c r="EP149" s="97"/>
      <c r="EQ149" s="97"/>
      <c r="ER149" s="97"/>
      <c r="ES149" s="97"/>
      <c r="ET149" s="97"/>
      <c r="EU149" s="97"/>
      <c r="EV149" s="97"/>
      <c r="EW149" s="97"/>
      <c r="EX149" s="97"/>
      <c r="EY149" s="97"/>
      <c r="EZ149" s="97"/>
      <c r="FA149" s="97"/>
      <c r="FB149" s="97"/>
      <c r="FC149" s="97"/>
      <c r="FD149" s="97"/>
      <c r="FE149" s="97"/>
      <c r="FF149" s="97"/>
      <c r="FG149" s="97"/>
      <c r="FH149" s="97"/>
      <c r="FI149" s="97"/>
      <c r="FJ149" s="97"/>
      <c r="FK149" s="97"/>
      <c r="FL149" s="97"/>
      <c r="FM149" s="97"/>
      <c r="FN149" s="97"/>
      <c r="FO149" s="97"/>
      <c r="FP149" s="97"/>
      <c r="FQ149" s="97"/>
      <c r="FR149" s="97"/>
      <c r="FS149" s="97"/>
      <c r="FT149" s="97"/>
      <c r="FU149" s="97"/>
      <c r="FV149" s="97"/>
      <c r="FW149" s="97"/>
      <c r="FX149" s="97"/>
      <c r="FY149" s="97"/>
      <c r="FZ149" s="97"/>
      <c r="GA149" s="97"/>
      <c r="GB149" s="97"/>
      <c r="GC149" s="97"/>
      <c r="GD149" s="97"/>
      <c r="GE149" s="97"/>
      <c r="GF149" s="97"/>
      <c r="GG149" s="97"/>
      <c r="GH149" s="97"/>
      <c r="GI149" s="97"/>
      <c r="GJ149" s="97"/>
      <c r="GK149" s="97"/>
      <c r="GL149" s="97"/>
      <c r="GM149" s="97"/>
      <c r="GN149" s="97"/>
      <c r="GO149" s="97"/>
      <c r="GP149" s="97"/>
      <c r="GQ149" s="97"/>
      <c r="GR149" s="97"/>
      <c r="GS149" s="97"/>
      <c r="GT149" s="97"/>
      <c r="GU149" s="97"/>
      <c r="GV149" s="97"/>
      <c r="GW149" s="97"/>
      <c r="GX149" s="97"/>
      <c r="GY149" s="97"/>
      <c r="GZ149" s="97"/>
      <c r="HA149" s="97"/>
      <c r="HB149" s="97"/>
      <c r="HC149" s="97"/>
      <c r="HD149" s="97"/>
      <c r="HE149" s="97"/>
      <c r="HF149" s="97"/>
      <c r="HG149" s="97"/>
      <c r="HH149" s="97"/>
      <c r="HI149" s="97"/>
      <c r="HJ149" s="97"/>
      <c r="HK149" s="97"/>
      <c r="HL149" s="97"/>
      <c r="HM149" s="97"/>
      <c r="HN149" s="97"/>
      <c r="HO149" s="97"/>
      <c r="HP149" s="97"/>
      <c r="HQ149" s="97"/>
      <c r="HR149" s="97"/>
      <c r="HS149" s="97"/>
      <c r="HT149" s="97"/>
      <c r="HU149" s="97"/>
      <c r="HV149" s="97"/>
      <c r="HW149" s="97"/>
      <c r="HX149" s="97"/>
      <c r="HY149" s="97"/>
      <c r="HZ149" s="97"/>
      <c r="IA149" s="97"/>
      <c r="IB149" s="97"/>
      <c r="IC149" s="97"/>
      <c r="ID149" s="97"/>
      <c r="IE149" s="97"/>
      <c r="IF149" s="97"/>
      <c r="IG149" s="97"/>
      <c r="IH149" s="97"/>
      <c r="II149" s="97"/>
      <c r="IJ149" s="97"/>
      <c r="IK149" s="97"/>
      <c r="IL149" s="97"/>
      <c r="IM149" s="97"/>
      <c r="IN149" s="97"/>
      <c r="IO149" s="97"/>
      <c r="IP149" s="97"/>
    </row>
    <row r="150" spans="7:250" ht="12.75">
      <c r="G150" s="97"/>
      <c r="H150" s="88"/>
      <c r="I150" s="88"/>
      <c r="J150" s="97"/>
      <c r="K150" s="97"/>
      <c r="L150" s="97"/>
      <c r="M150" s="97"/>
      <c r="N150" s="97"/>
      <c r="O150" s="97"/>
      <c r="P150" s="97"/>
      <c r="Q150" s="97"/>
      <c r="R150" s="97"/>
      <c r="S150" s="97"/>
      <c r="T150" s="97"/>
      <c r="U150" s="97"/>
      <c r="V150" s="97"/>
      <c r="W150" s="97"/>
      <c r="X150" s="97"/>
      <c r="Y150" s="97"/>
      <c r="Z150" s="97"/>
      <c r="AA150" s="97"/>
      <c r="AB150" s="97"/>
      <c r="AC150" s="97"/>
      <c r="AD150" s="97"/>
      <c r="AE150" s="97"/>
      <c r="AF150" s="97"/>
      <c r="AG150" s="97"/>
      <c r="AH150" s="97"/>
      <c r="AI150" s="97"/>
      <c r="AJ150" s="97"/>
      <c r="AK150" s="97"/>
      <c r="AL150" s="97"/>
      <c r="AM150" s="97"/>
      <c r="AN150" s="97"/>
      <c r="AO150" s="97"/>
      <c r="AP150" s="97"/>
      <c r="AQ150" s="97"/>
      <c r="AR150" s="97"/>
      <c r="AS150" s="97"/>
      <c r="AT150" s="97"/>
      <c r="AU150" s="97"/>
      <c r="AV150" s="97"/>
      <c r="AW150" s="97"/>
      <c r="AX150" s="97"/>
      <c r="AY150" s="97"/>
      <c r="AZ150" s="97"/>
      <c r="BA150" s="97"/>
      <c r="BB150" s="97"/>
      <c r="BC150" s="97"/>
      <c r="BD150" s="97"/>
      <c r="BE150" s="97"/>
      <c r="BF150" s="97"/>
      <c r="BG150" s="97"/>
      <c r="BH150" s="97"/>
      <c r="BI150" s="97"/>
      <c r="BJ150" s="97"/>
      <c r="BK150" s="97"/>
      <c r="BL150" s="97"/>
      <c r="BM150" s="97"/>
      <c r="BN150" s="97"/>
      <c r="BO150" s="97"/>
      <c r="BP150" s="97"/>
      <c r="BQ150" s="97"/>
      <c r="BR150" s="97"/>
      <c r="BS150" s="97"/>
      <c r="BT150" s="97"/>
      <c r="BU150" s="97"/>
      <c r="BV150" s="97"/>
      <c r="BW150" s="97"/>
      <c r="BX150" s="97"/>
      <c r="BY150" s="97"/>
      <c r="BZ150" s="97"/>
      <c r="CA150" s="97"/>
      <c r="CB150" s="97"/>
      <c r="CC150" s="97"/>
      <c r="CD150" s="97"/>
      <c r="CE150" s="97"/>
      <c r="CF150" s="97"/>
      <c r="CG150" s="97"/>
      <c r="CH150" s="97"/>
      <c r="CI150" s="97"/>
      <c r="CJ150" s="97"/>
      <c r="CK150" s="97"/>
      <c r="CL150" s="97"/>
      <c r="CM150" s="97"/>
      <c r="CN150" s="97"/>
      <c r="CO150" s="97"/>
      <c r="CP150" s="97"/>
      <c r="CQ150" s="97"/>
      <c r="CR150" s="97"/>
      <c r="CS150" s="97"/>
      <c r="CT150" s="97"/>
      <c r="CU150" s="97"/>
      <c r="CV150" s="97"/>
      <c r="CW150" s="97"/>
      <c r="CX150" s="97"/>
      <c r="CY150" s="97"/>
      <c r="CZ150" s="97"/>
      <c r="DA150" s="97"/>
      <c r="DB150" s="97"/>
      <c r="DC150" s="97"/>
      <c r="DD150" s="97"/>
      <c r="DE150" s="97"/>
      <c r="DF150" s="97"/>
      <c r="DG150" s="97"/>
      <c r="DH150" s="97"/>
      <c r="DI150" s="97"/>
      <c r="DJ150" s="97"/>
      <c r="DK150" s="97"/>
      <c r="DL150" s="97"/>
      <c r="DM150" s="97"/>
      <c r="DN150" s="97"/>
      <c r="DO150" s="97"/>
      <c r="DP150" s="97"/>
      <c r="DQ150" s="97"/>
      <c r="DR150" s="97"/>
      <c r="DS150" s="97"/>
      <c r="DT150" s="97"/>
      <c r="DU150" s="97"/>
      <c r="DV150" s="97"/>
      <c r="DW150" s="97"/>
      <c r="DX150" s="97"/>
      <c r="DY150" s="97"/>
      <c r="DZ150" s="97"/>
      <c r="EA150" s="97"/>
      <c r="EB150" s="97"/>
      <c r="EC150" s="97"/>
      <c r="ED150" s="97"/>
      <c r="EE150" s="97"/>
      <c r="EF150" s="97"/>
      <c r="EG150" s="97"/>
      <c r="EH150" s="97"/>
      <c r="EI150" s="97"/>
      <c r="EJ150" s="97"/>
      <c r="EK150" s="97"/>
      <c r="EL150" s="97"/>
      <c r="EM150" s="97"/>
      <c r="EN150" s="97"/>
      <c r="EO150" s="97"/>
      <c r="EP150" s="97"/>
      <c r="EQ150" s="97"/>
      <c r="ER150" s="97"/>
      <c r="ES150" s="97"/>
      <c r="ET150" s="97"/>
      <c r="EU150" s="97"/>
      <c r="EV150" s="97"/>
      <c r="EW150" s="97"/>
      <c r="EX150" s="97"/>
      <c r="EY150" s="97"/>
      <c r="EZ150" s="97"/>
      <c r="FA150" s="97"/>
      <c r="FB150" s="97"/>
      <c r="FC150" s="97"/>
      <c r="FD150" s="97"/>
      <c r="FE150" s="97"/>
      <c r="FF150" s="97"/>
      <c r="FG150" s="97"/>
      <c r="FH150" s="97"/>
      <c r="FI150" s="97"/>
      <c r="FJ150" s="97"/>
      <c r="FK150" s="97"/>
      <c r="FL150" s="97"/>
      <c r="FM150" s="97"/>
      <c r="FN150" s="97"/>
      <c r="FO150" s="97"/>
      <c r="FP150" s="97"/>
      <c r="FQ150" s="97"/>
      <c r="FR150" s="97"/>
      <c r="FS150" s="97"/>
      <c r="FT150" s="97"/>
      <c r="FU150" s="97"/>
      <c r="FV150" s="97"/>
      <c r="FW150" s="97"/>
      <c r="FX150" s="97"/>
      <c r="FY150" s="97"/>
      <c r="FZ150" s="97"/>
      <c r="GA150" s="97"/>
      <c r="GB150" s="97"/>
      <c r="GC150" s="97"/>
      <c r="GD150" s="97"/>
      <c r="GE150" s="97"/>
      <c r="GF150" s="97"/>
      <c r="GG150" s="97"/>
      <c r="GH150" s="97"/>
      <c r="GI150" s="97"/>
      <c r="GJ150" s="97"/>
      <c r="GK150" s="97"/>
      <c r="GL150" s="97"/>
      <c r="GM150" s="97"/>
      <c r="GN150" s="97"/>
      <c r="GO150" s="97"/>
      <c r="GP150" s="97"/>
      <c r="GQ150" s="97"/>
      <c r="GR150" s="97"/>
      <c r="GS150" s="97"/>
      <c r="GT150" s="97"/>
      <c r="GU150" s="97"/>
      <c r="GV150" s="97"/>
      <c r="GW150" s="97"/>
      <c r="GX150" s="97"/>
      <c r="GY150" s="97"/>
      <c r="GZ150" s="97"/>
      <c r="HA150" s="97"/>
      <c r="HB150" s="97"/>
      <c r="HC150" s="97"/>
      <c r="HD150" s="97"/>
      <c r="HE150" s="97"/>
      <c r="HF150" s="97"/>
      <c r="HG150" s="97"/>
      <c r="HH150" s="97"/>
      <c r="HI150" s="97"/>
      <c r="HJ150" s="97"/>
      <c r="HK150" s="97"/>
      <c r="HL150" s="97"/>
      <c r="HM150" s="97"/>
      <c r="HN150" s="97"/>
      <c r="HO150" s="97"/>
      <c r="HP150" s="97"/>
      <c r="HQ150" s="97"/>
      <c r="HR150" s="97"/>
      <c r="HS150" s="97"/>
      <c r="HT150" s="97"/>
      <c r="HU150" s="97"/>
      <c r="HV150" s="97"/>
      <c r="HW150" s="97"/>
      <c r="HX150" s="97"/>
      <c r="HY150" s="97"/>
      <c r="HZ150" s="97"/>
      <c r="IA150" s="97"/>
      <c r="IB150" s="97"/>
      <c r="IC150" s="97"/>
      <c r="ID150" s="97"/>
      <c r="IE150" s="97"/>
      <c r="IF150" s="97"/>
      <c r="IG150" s="97"/>
      <c r="IH150" s="97"/>
      <c r="II150" s="97"/>
      <c r="IJ150" s="97"/>
      <c r="IK150" s="97"/>
      <c r="IL150" s="97"/>
      <c r="IM150" s="97"/>
      <c r="IN150" s="97"/>
      <c r="IO150" s="97"/>
      <c r="IP150" s="97"/>
    </row>
    <row r="151" spans="7:250" ht="12.75">
      <c r="G151" s="97"/>
      <c r="H151" s="88"/>
      <c r="I151" s="88"/>
      <c r="J151" s="97"/>
      <c r="K151" s="97"/>
      <c r="L151" s="97"/>
      <c r="M151" s="97"/>
      <c r="N151" s="97"/>
      <c r="O151" s="97"/>
      <c r="P151" s="97"/>
      <c r="Q151" s="97"/>
      <c r="R151" s="97"/>
      <c r="S151" s="97"/>
      <c r="T151" s="97"/>
      <c r="U151" s="97"/>
      <c r="V151" s="97"/>
      <c r="W151" s="97"/>
      <c r="X151" s="97"/>
      <c r="Y151" s="97"/>
      <c r="Z151" s="97"/>
      <c r="AA151" s="97"/>
      <c r="AB151" s="97"/>
      <c r="AC151" s="97"/>
      <c r="AD151" s="97"/>
      <c r="AE151" s="97"/>
      <c r="AF151" s="97"/>
      <c r="AG151" s="97"/>
      <c r="AH151" s="97"/>
      <c r="AI151" s="97"/>
      <c r="AJ151" s="97"/>
      <c r="AK151" s="97"/>
      <c r="AL151" s="97"/>
      <c r="AM151" s="97"/>
      <c r="AN151" s="97"/>
      <c r="AO151" s="97"/>
      <c r="AP151" s="97"/>
      <c r="AQ151" s="97"/>
      <c r="AR151" s="97"/>
      <c r="AS151" s="97"/>
      <c r="AT151" s="97"/>
      <c r="AU151" s="97"/>
      <c r="AV151" s="97"/>
      <c r="AW151" s="97"/>
      <c r="AX151" s="97"/>
      <c r="AY151" s="97"/>
      <c r="AZ151" s="97"/>
      <c r="BA151" s="97"/>
      <c r="BB151" s="97"/>
      <c r="BC151" s="97"/>
      <c r="BD151" s="97"/>
      <c r="BE151" s="97"/>
      <c r="BF151" s="97"/>
      <c r="BG151" s="97"/>
      <c r="BH151" s="97"/>
      <c r="BI151" s="97"/>
      <c r="BJ151" s="97"/>
      <c r="BK151" s="97"/>
      <c r="BL151" s="97"/>
      <c r="BM151" s="97"/>
      <c r="BN151" s="97"/>
      <c r="BO151" s="97"/>
      <c r="BP151" s="97"/>
      <c r="BQ151" s="97"/>
      <c r="BR151" s="97"/>
      <c r="BS151" s="97"/>
      <c r="BT151" s="97"/>
      <c r="BU151" s="97"/>
      <c r="BV151" s="97"/>
      <c r="BW151" s="97"/>
      <c r="BX151" s="97"/>
      <c r="BY151" s="97"/>
      <c r="BZ151" s="97"/>
      <c r="CA151" s="97"/>
      <c r="CB151" s="97"/>
      <c r="CC151" s="97"/>
      <c r="CD151" s="97"/>
      <c r="CE151" s="97"/>
      <c r="CF151" s="97"/>
      <c r="CG151" s="97"/>
      <c r="CH151" s="97"/>
      <c r="CI151" s="97"/>
      <c r="CJ151" s="97"/>
      <c r="CK151" s="97"/>
      <c r="CL151" s="97"/>
      <c r="CM151" s="97"/>
      <c r="CN151" s="97"/>
      <c r="CO151" s="97"/>
      <c r="CP151" s="97"/>
      <c r="CQ151" s="97"/>
      <c r="CR151" s="97"/>
      <c r="CS151" s="97"/>
      <c r="CT151" s="97"/>
      <c r="CU151" s="97"/>
      <c r="CV151" s="97"/>
      <c r="CW151" s="97"/>
      <c r="CX151" s="97"/>
      <c r="CY151" s="97"/>
      <c r="CZ151" s="97"/>
      <c r="DA151" s="97"/>
      <c r="DB151" s="97"/>
      <c r="DC151" s="97"/>
      <c r="DD151" s="97"/>
      <c r="DE151" s="97"/>
      <c r="DF151" s="97"/>
      <c r="DG151" s="97"/>
      <c r="DH151" s="97"/>
      <c r="DI151" s="97"/>
      <c r="DJ151" s="97"/>
      <c r="DK151" s="97"/>
      <c r="DL151" s="97"/>
      <c r="DM151" s="97"/>
      <c r="DN151" s="97"/>
      <c r="DO151" s="97"/>
      <c r="DP151" s="97"/>
      <c r="DQ151" s="97"/>
      <c r="DR151" s="97"/>
      <c r="DS151" s="97"/>
      <c r="DT151" s="97"/>
      <c r="DU151" s="97"/>
      <c r="DV151" s="97"/>
      <c r="DW151" s="97"/>
      <c r="DX151" s="97"/>
      <c r="DY151" s="97"/>
      <c r="DZ151" s="97"/>
      <c r="EA151" s="97"/>
      <c r="EB151" s="97"/>
      <c r="EC151" s="97"/>
      <c r="ED151" s="97"/>
      <c r="EE151" s="97"/>
      <c r="EF151" s="97"/>
      <c r="EG151" s="97"/>
      <c r="EH151" s="97"/>
      <c r="EI151" s="97"/>
      <c r="EJ151" s="97"/>
      <c r="EK151" s="97"/>
      <c r="EL151" s="97"/>
      <c r="EM151" s="97"/>
      <c r="EN151" s="97"/>
      <c r="EO151" s="97"/>
      <c r="EP151" s="97"/>
      <c r="EQ151" s="97"/>
      <c r="ER151" s="97"/>
      <c r="ES151" s="97"/>
      <c r="ET151" s="97"/>
      <c r="EU151" s="97"/>
      <c r="EV151" s="97"/>
      <c r="EW151" s="97"/>
      <c r="EX151" s="97"/>
      <c r="EY151" s="97"/>
      <c r="EZ151" s="97"/>
      <c r="FA151" s="97"/>
      <c r="FB151" s="97"/>
      <c r="FC151" s="97"/>
      <c r="FD151" s="97"/>
      <c r="FE151" s="97"/>
      <c r="FF151" s="97"/>
      <c r="FG151" s="97"/>
      <c r="FH151" s="97"/>
      <c r="FI151" s="97"/>
      <c r="FJ151" s="97"/>
      <c r="FK151" s="97"/>
      <c r="FL151" s="97"/>
      <c r="FM151" s="97"/>
      <c r="FN151" s="97"/>
      <c r="FO151" s="97"/>
      <c r="FP151" s="97"/>
      <c r="FQ151" s="97"/>
      <c r="FR151" s="97"/>
      <c r="FS151" s="97"/>
      <c r="FT151" s="97"/>
      <c r="FU151" s="97"/>
      <c r="FV151" s="97"/>
      <c r="FW151" s="97"/>
      <c r="FX151" s="97"/>
      <c r="FY151" s="97"/>
      <c r="FZ151" s="97"/>
      <c r="GA151" s="97"/>
      <c r="GB151" s="97"/>
      <c r="GC151" s="97"/>
      <c r="GD151" s="97"/>
      <c r="GE151" s="97"/>
      <c r="GF151" s="97"/>
      <c r="GG151" s="97"/>
      <c r="GH151" s="97"/>
      <c r="GI151" s="97"/>
      <c r="GJ151" s="97"/>
      <c r="GK151" s="97"/>
      <c r="GL151" s="97"/>
      <c r="GM151" s="97"/>
      <c r="GN151" s="97"/>
      <c r="GO151" s="97"/>
      <c r="GP151" s="97"/>
      <c r="GQ151" s="97"/>
      <c r="GR151" s="97"/>
      <c r="GS151" s="97"/>
      <c r="GT151" s="97"/>
      <c r="GU151" s="97"/>
      <c r="GV151" s="97"/>
      <c r="GW151" s="97"/>
      <c r="GX151" s="97"/>
      <c r="GY151" s="97"/>
      <c r="GZ151" s="97"/>
      <c r="HA151" s="97"/>
      <c r="HB151" s="97"/>
      <c r="HC151" s="97"/>
      <c r="HD151" s="97"/>
      <c r="HE151" s="97"/>
      <c r="HF151" s="97"/>
      <c r="HG151" s="97"/>
      <c r="HH151" s="97"/>
      <c r="HI151" s="97"/>
      <c r="HJ151" s="97"/>
      <c r="HK151" s="97"/>
      <c r="HL151" s="97"/>
      <c r="HM151" s="97"/>
      <c r="HN151" s="97"/>
      <c r="HO151" s="97"/>
      <c r="HP151" s="97"/>
      <c r="HQ151" s="97"/>
      <c r="HR151" s="97"/>
      <c r="HS151" s="97"/>
      <c r="HT151" s="97"/>
      <c r="HU151" s="97"/>
      <c r="HV151" s="97"/>
      <c r="HW151" s="97"/>
      <c r="HX151" s="97"/>
      <c r="HY151" s="97"/>
      <c r="HZ151" s="97"/>
      <c r="IA151" s="97"/>
      <c r="IB151" s="97"/>
      <c r="IC151" s="97"/>
      <c r="ID151" s="97"/>
      <c r="IE151" s="97"/>
      <c r="IF151" s="97"/>
      <c r="IG151" s="97"/>
      <c r="IH151" s="97"/>
      <c r="II151" s="97"/>
      <c r="IJ151" s="97"/>
      <c r="IK151" s="97"/>
      <c r="IL151" s="97"/>
      <c r="IM151" s="97"/>
      <c r="IN151" s="97"/>
      <c r="IO151" s="97"/>
      <c r="IP151" s="97"/>
    </row>
    <row r="152" spans="7:250" ht="12.75">
      <c r="G152" s="97"/>
      <c r="H152" s="88"/>
      <c r="I152" s="88"/>
      <c r="J152" s="97"/>
      <c r="K152" s="97"/>
      <c r="L152" s="97"/>
      <c r="M152" s="97"/>
      <c r="N152" s="97"/>
      <c r="O152" s="97"/>
      <c r="P152" s="97"/>
      <c r="Q152" s="97"/>
      <c r="R152" s="97"/>
      <c r="S152" s="97"/>
      <c r="T152" s="97"/>
      <c r="U152" s="97"/>
      <c r="V152" s="97"/>
      <c r="W152" s="97"/>
      <c r="X152" s="97"/>
      <c r="Y152" s="97"/>
      <c r="Z152" s="97"/>
      <c r="AA152" s="97"/>
      <c r="AB152" s="97"/>
      <c r="AC152" s="97"/>
      <c r="AD152" s="97"/>
      <c r="AE152" s="97"/>
      <c r="AF152" s="97"/>
      <c r="AG152" s="97"/>
      <c r="AH152" s="97"/>
      <c r="AI152" s="97"/>
      <c r="AJ152" s="97"/>
      <c r="AK152" s="97"/>
      <c r="AL152" s="97"/>
      <c r="AM152" s="97"/>
      <c r="AN152" s="97"/>
      <c r="AO152" s="97"/>
      <c r="AP152" s="97"/>
      <c r="AQ152" s="97"/>
      <c r="AR152" s="97"/>
      <c r="AS152" s="97"/>
      <c r="AT152" s="97"/>
      <c r="AU152" s="97"/>
      <c r="AV152" s="97"/>
      <c r="AW152" s="97"/>
      <c r="AX152" s="97"/>
      <c r="AY152" s="97"/>
      <c r="AZ152" s="97"/>
      <c r="BA152" s="97"/>
      <c r="BB152" s="97"/>
      <c r="BC152" s="97"/>
      <c r="BD152" s="97"/>
      <c r="BE152" s="97"/>
      <c r="BF152" s="97"/>
      <c r="BG152" s="97"/>
      <c r="BH152" s="97"/>
      <c r="BI152" s="97"/>
      <c r="BJ152" s="97"/>
      <c r="BK152" s="97"/>
      <c r="BL152" s="97"/>
      <c r="BM152" s="97"/>
      <c r="BN152" s="97"/>
      <c r="BO152" s="97"/>
      <c r="BP152" s="97"/>
      <c r="BQ152" s="97"/>
      <c r="BR152" s="97"/>
      <c r="BS152" s="97"/>
      <c r="BT152" s="97"/>
      <c r="BU152" s="97"/>
      <c r="BV152" s="97"/>
      <c r="BW152" s="97"/>
      <c r="BX152" s="97"/>
      <c r="BY152" s="97"/>
      <c r="BZ152" s="97"/>
      <c r="CA152" s="97"/>
      <c r="CB152" s="97"/>
      <c r="CC152" s="97"/>
      <c r="CD152" s="97"/>
      <c r="CE152" s="97"/>
      <c r="CF152" s="97"/>
      <c r="CG152" s="97"/>
      <c r="CH152" s="97"/>
      <c r="CI152" s="97"/>
      <c r="CJ152" s="97"/>
      <c r="CK152" s="97"/>
      <c r="CL152" s="97"/>
      <c r="CM152" s="97"/>
      <c r="CN152" s="97"/>
      <c r="CO152" s="97"/>
      <c r="CP152" s="97"/>
      <c r="CQ152" s="97"/>
      <c r="CR152" s="97"/>
      <c r="CS152" s="97"/>
      <c r="CT152" s="97"/>
      <c r="CU152" s="97"/>
      <c r="CV152" s="97"/>
      <c r="CW152" s="97"/>
      <c r="CX152" s="97"/>
      <c r="CY152" s="97"/>
      <c r="CZ152" s="97"/>
      <c r="DA152" s="97"/>
      <c r="DB152" s="97"/>
      <c r="DC152" s="97"/>
      <c r="DD152" s="97"/>
      <c r="DE152" s="97"/>
      <c r="DF152" s="97"/>
      <c r="DG152" s="97"/>
      <c r="DH152" s="97"/>
      <c r="DI152" s="97"/>
      <c r="DJ152" s="97"/>
      <c r="DK152" s="97"/>
      <c r="DL152" s="97"/>
      <c r="DM152" s="97"/>
      <c r="DN152" s="97"/>
      <c r="DO152" s="97"/>
      <c r="DP152" s="97"/>
      <c r="DQ152" s="97"/>
      <c r="DR152" s="97"/>
      <c r="DS152" s="97"/>
      <c r="DT152" s="97"/>
      <c r="DU152" s="97"/>
      <c r="DV152" s="97"/>
      <c r="DW152" s="97"/>
      <c r="DX152" s="97"/>
      <c r="DY152" s="97"/>
      <c r="DZ152" s="97"/>
      <c r="EA152" s="97"/>
      <c r="EB152" s="97"/>
      <c r="EC152" s="97"/>
      <c r="ED152" s="97"/>
      <c r="EE152" s="97"/>
      <c r="EF152" s="97"/>
      <c r="EG152" s="97"/>
      <c r="EH152" s="97"/>
      <c r="EI152" s="97"/>
      <c r="EJ152" s="97"/>
      <c r="EK152" s="97"/>
      <c r="EL152" s="97"/>
      <c r="EM152" s="97"/>
      <c r="EN152" s="97"/>
      <c r="EO152" s="97"/>
      <c r="EP152" s="97"/>
      <c r="EQ152" s="97"/>
      <c r="ER152" s="97"/>
      <c r="ES152" s="97"/>
      <c r="ET152" s="97"/>
      <c r="EU152" s="97"/>
      <c r="EV152" s="97"/>
      <c r="EW152" s="97"/>
      <c r="EX152" s="97"/>
      <c r="EY152" s="97"/>
      <c r="EZ152" s="97"/>
      <c r="FA152" s="97"/>
      <c r="FB152" s="97"/>
      <c r="FC152" s="97"/>
      <c r="FD152" s="97"/>
      <c r="FE152" s="97"/>
      <c r="FF152" s="97"/>
      <c r="FG152" s="97"/>
      <c r="FH152" s="97"/>
      <c r="FI152" s="97"/>
      <c r="FJ152" s="97"/>
      <c r="FK152" s="97"/>
      <c r="FL152" s="97"/>
      <c r="FM152" s="97"/>
      <c r="FN152" s="97"/>
      <c r="FO152" s="97"/>
      <c r="FP152" s="97"/>
      <c r="FQ152" s="97"/>
      <c r="FR152" s="97"/>
      <c r="FS152" s="97"/>
      <c r="FT152" s="97"/>
      <c r="FU152" s="97"/>
      <c r="FV152" s="97"/>
      <c r="FW152" s="97"/>
      <c r="FX152" s="97"/>
      <c r="FY152" s="97"/>
      <c r="FZ152" s="97"/>
      <c r="GA152" s="97"/>
      <c r="GB152" s="97"/>
      <c r="GC152" s="97"/>
      <c r="GD152" s="97"/>
      <c r="GE152" s="97"/>
      <c r="GF152" s="97"/>
      <c r="GG152" s="97"/>
      <c r="GH152" s="97"/>
      <c r="GI152" s="97"/>
      <c r="GJ152" s="97"/>
      <c r="GK152" s="97"/>
      <c r="GL152" s="97"/>
      <c r="GM152" s="97"/>
      <c r="GN152" s="97"/>
      <c r="GO152" s="97"/>
      <c r="GP152" s="97"/>
      <c r="GQ152" s="97"/>
      <c r="GR152" s="97"/>
      <c r="GS152" s="97"/>
      <c r="GT152" s="97"/>
      <c r="GU152" s="97"/>
      <c r="GV152" s="97"/>
      <c r="GW152" s="97"/>
      <c r="GX152" s="97"/>
      <c r="GY152" s="97"/>
      <c r="GZ152" s="97"/>
      <c r="HA152" s="97"/>
      <c r="HB152" s="97"/>
      <c r="HC152" s="97"/>
      <c r="HD152" s="97"/>
      <c r="HE152" s="97"/>
      <c r="HF152" s="97"/>
      <c r="HG152" s="97"/>
      <c r="HH152" s="97"/>
      <c r="HI152" s="97"/>
      <c r="HJ152" s="97"/>
      <c r="HK152" s="97"/>
      <c r="HL152" s="97"/>
      <c r="HM152" s="97"/>
      <c r="HN152" s="97"/>
      <c r="HO152" s="97"/>
      <c r="HP152" s="97"/>
      <c r="HQ152" s="97"/>
      <c r="HR152" s="97"/>
      <c r="HS152" s="97"/>
      <c r="HT152" s="97"/>
      <c r="HU152" s="97"/>
      <c r="HV152" s="97"/>
      <c r="HW152" s="97"/>
      <c r="HX152" s="97"/>
      <c r="HY152" s="97"/>
      <c r="HZ152" s="97"/>
      <c r="IA152" s="97"/>
      <c r="IB152" s="97"/>
      <c r="IC152" s="97"/>
      <c r="ID152" s="97"/>
      <c r="IE152" s="97"/>
      <c r="IF152" s="97"/>
      <c r="IG152" s="97"/>
      <c r="IH152" s="97"/>
      <c r="II152" s="97"/>
      <c r="IJ152" s="97"/>
      <c r="IK152" s="97"/>
      <c r="IL152" s="97"/>
      <c r="IM152" s="97"/>
      <c r="IN152" s="97"/>
      <c r="IO152" s="97"/>
      <c r="IP152" s="97"/>
    </row>
  </sheetData>
  <sheetProtection sheet="1" objects="1" scenarios="1"/>
  <printOptions/>
  <pageMargins left="0.5" right="0.5" top="1" bottom="1" header="0.5" footer="0.5"/>
  <pageSetup horizontalDpi="600" verticalDpi="600" orientation="landscape" r:id="rId3"/>
  <headerFooter alignWithMargins="0">
    <oddHeader xml:space="preserve">&amp;C&amp;"Arial,Bold"&amp;UWELL DRINK PRICING (750ML)&amp;U
&amp;
RECOMMEND 35 % MAXIMUM COST PERCENTAGE (PC)    </oddHeader>
    <oddFooter>&amp;L&amp;8Rev. 9/98 
&amp;C&amp;8 5&amp;R&amp;8AJ HOLT, INC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IP152"/>
  <sheetViews>
    <sheetView zoomScalePageLayoutView="0" workbookViewId="0" topLeftCell="A1">
      <selection activeCell="C9" sqref="C9"/>
    </sheetView>
  </sheetViews>
  <sheetFormatPr defaultColWidth="9.140625" defaultRowHeight="12.75"/>
  <cols>
    <col min="1" max="1" width="27.57421875" style="0" customWidth="1"/>
    <col min="2" max="7" width="11.28125" style="0" customWidth="1"/>
    <col min="8" max="9" width="11.28125" style="1" customWidth="1"/>
    <col min="10" max="11" width="11.28125" style="0" customWidth="1"/>
  </cols>
  <sheetData>
    <row r="1" spans="1:250" ht="13.5" thickTop="1">
      <c r="A1" s="84"/>
      <c r="B1" s="85"/>
      <c r="C1" s="86"/>
      <c r="D1" s="85"/>
      <c r="E1" s="85"/>
      <c r="F1" s="85"/>
      <c r="G1" s="138"/>
      <c r="H1" s="140"/>
      <c r="I1" s="76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  <c r="AR1" s="97"/>
      <c r="AS1" s="97"/>
      <c r="AT1" s="97"/>
      <c r="AU1" s="97"/>
      <c r="AV1" s="97"/>
      <c r="AW1" s="97"/>
      <c r="AX1" s="97"/>
      <c r="AY1" s="97"/>
      <c r="AZ1" s="97"/>
      <c r="BA1" s="97"/>
      <c r="BB1" s="97"/>
      <c r="BC1" s="97"/>
      <c r="BD1" s="97"/>
      <c r="BE1" s="97"/>
      <c r="BF1" s="97"/>
      <c r="BG1" s="97"/>
      <c r="BH1" s="97"/>
      <c r="BI1" s="97"/>
      <c r="BJ1" s="97"/>
      <c r="BK1" s="97"/>
      <c r="BL1" s="97"/>
      <c r="BM1" s="97"/>
      <c r="BN1" s="97"/>
      <c r="BO1" s="97"/>
      <c r="BP1" s="97"/>
      <c r="BQ1" s="97"/>
      <c r="BR1" s="97"/>
      <c r="BS1" s="97"/>
      <c r="BT1" s="97"/>
      <c r="BU1" s="97"/>
      <c r="BV1" s="97"/>
      <c r="BW1" s="97"/>
      <c r="BX1" s="97"/>
      <c r="BY1" s="97"/>
      <c r="BZ1" s="97"/>
      <c r="CA1" s="97"/>
      <c r="CB1" s="97"/>
      <c r="CC1" s="97"/>
      <c r="CD1" s="97"/>
      <c r="CE1" s="97"/>
      <c r="CF1" s="97"/>
      <c r="CG1" s="97"/>
      <c r="CH1" s="97"/>
      <c r="CI1" s="97"/>
      <c r="CJ1" s="97"/>
      <c r="CK1" s="97"/>
      <c r="CL1" s="97"/>
      <c r="CM1" s="97"/>
      <c r="CN1" s="97"/>
      <c r="CO1" s="97"/>
      <c r="CP1" s="97"/>
      <c r="CQ1" s="97"/>
      <c r="CR1" s="97"/>
      <c r="CS1" s="97"/>
      <c r="CT1" s="97"/>
      <c r="CU1" s="97"/>
      <c r="CV1" s="97"/>
      <c r="CW1" s="97"/>
      <c r="CX1" s="97"/>
      <c r="CY1" s="97"/>
      <c r="CZ1" s="97"/>
      <c r="DA1" s="97"/>
      <c r="DB1" s="97"/>
      <c r="DC1" s="97"/>
      <c r="DD1" s="97"/>
      <c r="DE1" s="97"/>
      <c r="DF1" s="97"/>
      <c r="DG1" s="97"/>
      <c r="DH1" s="97"/>
      <c r="DI1" s="97"/>
      <c r="DJ1" s="97"/>
      <c r="DK1" s="97"/>
      <c r="DL1" s="97"/>
      <c r="DM1" s="97"/>
      <c r="DN1" s="97"/>
      <c r="DO1" s="97"/>
      <c r="DP1" s="97"/>
      <c r="DQ1" s="97"/>
      <c r="DR1" s="97"/>
      <c r="DS1" s="97"/>
      <c r="DT1" s="97"/>
      <c r="DU1" s="97"/>
      <c r="DV1" s="97"/>
      <c r="DW1" s="97"/>
      <c r="DX1" s="97"/>
      <c r="DY1" s="97"/>
      <c r="DZ1" s="97"/>
      <c r="EA1" s="97"/>
      <c r="EB1" s="97"/>
      <c r="EC1" s="97"/>
      <c r="ED1" s="97"/>
      <c r="EE1" s="97"/>
      <c r="EF1" s="97"/>
      <c r="EG1" s="97"/>
      <c r="EH1" s="97"/>
      <c r="EI1" s="97"/>
      <c r="EJ1" s="97"/>
      <c r="EK1" s="97"/>
      <c r="EL1" s="97"/>
      <c r="EM1" s="97"/>
      <c r="EN1" s="97"/>
      <c r="EO1" s="97"/>
      <c r="EP1" s="97"/>
      <c r="EQ1" s="97"/>
      <c r="ER1" s="97"/>
      <c r="ES1" s="97"/>
      <c r="ET1" s="97"/>
      <c r="EU1" s="97"/>
      <c r="EV1" s="97"/>
      <c r="EW1" s="97"/>
      <c r="EX1" s="97"/>
      <c r="EY1" s="97"/>
      <c r="EZ1" s="97"/>
      <c r="FA1" s="97"/>
      <c r="FB1" s="97"/>
      <c r="FC1" s="97"/>
      <c r="FD1" s="97"/>
      <c r="FE1" s="97"/>
      <c r="FF1" s="97"/>
      <c r="FG1" s="97"/>
      <c r="FH1" s="97"/>
      <c r="FI1" s="97"/>
      <c r="FJ1" s="97"/>
      <c r="FK1" s="97"/>
      <c r="FL1" s="97"/>
      <c r="FM1" s="97"/>
      <c r="FN1" s="97"/>
      <c r="FO1" s="97"/>
      <c r="FP1" s="97"/>
      <c r="FQ1" s="97"/>
      <c r="FR1" s="97"/>
      <c r="FS1" s="97"/>
      <c r="FT1" s="97"/>
      <c r="FU1" s="97"/>
      <c r="FV1" s="97"/>
      <c r="FW1" s="97"/>
      <c r="FX1" s="97"/>
      <c r="FY1" s="97"/>
      <c r="FZ1" s="97"/>
      <c r="GA1" s="97"/>
      <c r="GB1" s="97"/>
      <c r="GC1" s="97"/>
      <c r="GD1" s="97"/>
      <c r="GE1" s="97"/>
      <c r="GF1" s="97"/>
      <c r="GG1" s="97"/>
      <c r="GH1" s="97"/>
      <c r="GI1" s="97"/>
      <c r="GJ1" s="97"/>
      <c r="GK1" s="97"/>
      <c r="GL1" s="97"/>
      <c r="GM1" s="97"/>
      <c r="GN1" s="97"/>
      <c r="GO1" s="97"/>
      <c r="GP1" s="97"/>
      <c r="GQ1" s="97"/>
      <c r="GR1" s="97"/>
      <c r="GS1" s="97"/>
      <c r="GT1" s="97"/>
      <c r="GU1" s="97"/>
      <c r="GV1" s="97"/>
      <c r="GW1" s="97"/>
      <c r="GX1" s="97"/>
      <c r="GY1" s="97"/>
      <c r="GZ1" s="97"/>
      <c r="HA1" s="97"/>
      <c r="HB1" s="97"/>
      <c r="HC1" s="97"/>
      <c r="HD1" s="97"/>
      <c r="HE1" s="97"/>
      <c r="HF1" s="97"/>
      <c r="HG1" s="97"/>
      <c r="HH1" s="97"/>
      <c r="HI1" s="97"/>
      <c r="HJ1" s="97"/>
      <c r="HK1" s="97"/>
      <c r="HL1" s="97"/>
      <c r="HM1" s="97"/>
      <c r="HN1" s="97"/>
      <c r="HO1" s="97"/>
      <c r="HP1" s="97"/>
      <c r="HQ1" s="97"/>
      <c r="HR1" s="97"/>
      <c r="HS1" s="97"/>
      <c r="HT1" s="97"/>
      <c r="HU1" s="97"/>
      <c r="HV1" s="97"/>
      <c r="HW1" s="97"/>
      <c r="HX1" s="97"/>
      <c r="HY1" s="97"/>
      <c r="HZ1" s="97"/>
      <c r="IA1" s="97"/>
      <c r="IB1" s="97"/>
      <c r="IC1" s="97"/>
      <c r="ID1" s="97"/>
      <c r="IE1" s="97"/>
      <c r="IF1" s="97"/>
      <c r="IG1" s="97"/>
      <c r="IH1" s="97"/>
      <c r="II1" s="97"/>
      <c r="IJ1" s="97"/>
      <c r="IK1" s="97"/>
      <c r="IL1" s="97"/>
      <c r="IM1" s="97"/>
      <c r="IN1" s="97"/>
      <c r="IO1" s="97"/>
      <c r="IP1" s="97"/>
    </row>
    <row r="2" spans="1:250" ht="12.75">
      <c r="A2" s="333" t="s">
        <v>76</v>
      </c>
      <c r="B2" s="335" t="s">
        <v>77</v>
      </c>
      <c r="C2" s="329" t="s">
        <v>78</v>
      </c>
      <c r="D2" s="338" t="s">
        <v>79</v>
      </c>
      <c r="E2" s="339"/>
      <c r="F2" s="339"/>
      <c r="G2" s="339"/>
      <c r="H2" s="340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  <c r="AO2" s="97"/>
      <c r="AP2" s="97"/>
      <c r="AQ2" s="97"/>
      <c r="AR2" s="97"/>
      <c r="AS2" s="97"/>
      <c r="AT2" s="97"/>
      <c r="AU2" s="97"/>
      <c r="AV2" s="97"/>
      <c r="AW2" s="97"/>
      <c r="AX2" s="97"/>
      <c r="AY2" s="97"/>
      <c r="AZ2" s="97"/>
      <c r="BA2" s="97"/>
      <c r="BB2" s="97"/>
      <c r="BC2" s="97"/>
      <c r="BD2" s="97"/>
      <c r="BE2" s="97"/>
      <c r="BF2" s="97"/>
      <c r="BG2" s="97"/>
      <c r="BH2" s="97"/>
      <c r="BI2" s="97"/>
      <c r="BJ2" s="97"/>
      <c r="BK2" s="97"/>
      <c r="BL2" s="97"/>
      <c r="BM2" s="97"/>
      <c r="BN2" s="97"/>
      <c r="BO2" s="97"/>
      <c r="BP2" s="97"/>
      <c r="BQ2" s="97"/>
      <c r="BR2" s="97"/>
      <c r="BS2" s="97"/>
      <c r="BT2" s="97"/>
      <c r="BU2" s="97"/>
      <c r="BV2" s="97"/>
      <c r="BW2" s="97"/>
      <c r="BX2" s="97"/>
      <c r="BY2" s="97"/>
      <c r="BZ2" s="97"/>
      <c r="CA2" s="97"/>
      <c r="CB2" s="97"/>
      <c r="CC2" s="97"/>
      <c r="CD2" s="97"/>
      <c r="CE2" s="97"/>
      <c r="CF2" s="97"/>
      <c r="CG2" s="97"/>
      <c r="CH2" s="97"/>
      <c r="CI2" s="97"/>
      <c r="CJ2" s="97"/>
      <c r="CK2" s="97"/>
      <c r="CL2" s="97"/>
      <c r="CM2" s="97"/>
      <c r="CN2" s="97"/>
      <c r="CO2" s="97"/>
      <c r="CP2" s="97"/>
      <c r="CQ2" s="97"/>
      <c r="CR2" s="97"/>
      <c r="CS2" s="97"/>
      <c r="CT2" s="97"/>
      <c r="CU2" s="97"/>
      <c r="CV2" s="97"/>
      <c r="CW2" s="97"/>
      <c r="CX2" s="97"/>
      <c r="CY2" s="97"/>
      <c r="CZ2" s="97"/>
      <c r="DA2" s="97"/>
      <c r="DB2" s="97"/>
      <c r="DC2" s="97"/>
      <c r="DD2" s="97"/>
      <c r="DE2" s="97"/>
      <c r="DF2" s="97"/>
      <c r="DG2" s="97"/>
      <c r="DH2" s="97"/>
      <c r="DI2" s="97"/>
      <c r="DJ2" s="97"/>
      <c r="DK2" s="97"/>
      <c r="DL2" s="97"/>
      <c r="DM2" s="97"/>
      <c r="DN2" s="97"/>
      <c r="DO2" s="97"/>
      <c r="DP2" s="97"/>
      <c r="DQ2" s="97"/>
      <c r="DR2" s="97"/>
      <c r="DS2" s="97"/>
      <c r="DT2" s="97"/>
      <c r="DU2" s="97"/>
      <c r="DV2" s="97"/>
      <c r="DW2" s="97"/>
      <c r="DX2" s="97"/>
      <c r="DY2" s="97"/>
      <c r="DZ2" s="97"/>
      <c r="EA2" s="97"/>
      <c r="EB2" s="97"/>
      <c r="EC2" s="97"/>
      <c r="ED2" s="97"/>
      <c r="EE2" s="97"/>
      <c r="EF2" s="97"/>
      <c r="EG2" s="97"/>
      <c r="EH2" s="97"/>
      <c r="EI2" s="97"/>
      <c r="EJ2" s="97"/>
      <c r="EK2" s="97"/>
      <c r="EL2" s="97"/>
      <c r="EM2" s="97"/>
      <c r="EN2" s="97"/>
      <c r="EO2" s="97"/>
      <c r="EP2" s="97"/>
      <c r="EQ2" s="97"/>
      <c r="ER2" s="97"/>
      <c r="ES2" s="97"/>
      <c r="ET2" s="97"/>
      <c r="EU2" s="97"/>
      <c r="EV2" s="97"/>
      <c r="EW2" s="97"/>
      <c r="EX2" s="97"/>
      <c r="EY2" s="97"/>
      <c r="EZ2" s="97"/>
      <c r="FA2" s="97"/>
      <c r="FB2" s="97"/>
      <c r="FC2" s="97"/>
      <c r="FD2" s="97"/>
      <c r="FE2" s="97"/>
      <c r="FF2" s="97"/>
      <c r="FG2" s="97"/>
      <c r="FH2" s="97"/>
      <c r="FI2" s="97"/>
      <c r="FJ2" s="97"/>
      <c r="FK2" s="97"/>
      <c r="FL2" s="97"/>
      <c r="FM2" s="97"/>
      <c r="FN2" s="97"/>
      <c r="FO2" s="97"/>
      <c r="FP2" s="97"/>
      <c r="FQ2" s="97"/>
      <c r="FR2" s="97"/>
      <c r="FS2" s="97"/>
      <c r="FT2" s="97"/>
      <c r="FU2" s="97"/>
      <c r="FV2" s="97"/>
      <c r="FW2" s="97"/>
      <c r="FX2" s="97"/>
      <c r="FY2" s="97"/>
      <c r="FZ2" s="97"/>
      <c r="GA2" s="97"/>
      <c r="GB2" s="97"/>
      <c r="GC2" s="97"/>
      <c r="GD2" s="97"/>
      <c r="GE2" s="97"/>
      <c r="GF2" s="97"/>
      <c r="GG2" s="97"/>
      <c r="GH2" s="97"/>
      <c r="GI2" s="97"/>
      <c r="GJ2" s="97"/>
      <c r="GK2" s="97"/>
      <c r="GL2" s="97"/>
      <c r="GM2" s="97"/>
      <c r="GN2" s="97"/>
      <c r="GO2" s="97"/>
      <c r="GP2" s="97"/>
      <c r="GQ2" s="97"/>
      <c r="GR2" s="97"/>
      <c r="GS2" s="97"/>
      <c r="GT2" s="97"/>
      <c r="GU2" s="97"/>
      <c r="GV2" s="97"/>
      <c r="GW2" s="97"/>
      <c r="GX2" s="97"/>
      <c r="GY2" s="97"/>
      <c r="GZ2" s="97"/>
      <c r="HA2" s="97"/>
      <c r="HB2" s="97"/>
      <c r="HC2" s="97"/>
      <c r="HD2" s="97"/>
      <c r="HE2" s="97"/>
      <c r="HF2" s="97"/>
      <c r="HG2" s="97"/>
      <c r="HH2" s="97"/>
      <c r="HI2" s="97"/>
      <c r="HJ2" s="97"/>
      <c r="HK2" s="97"/>
      <c r="HL2" s="97"/>
      <c r="HM2" s="97"/>
      <c r="HN2" s="97"/>
      <c r="HO2" s="97"/>
      <c r="HP2" s="97"/>
      <c r="HQ2" s="97"/>
      <c r="HR2" s="97"/>
      <c r="HS2" s="97"/>
      <c r="HT2" s="97"/>
      <c r="HU2" s="97"/>
      <c r="HV2" s="97"/>
      <c r="HW2" s="97"/>
      <c r="HX2" s="97"/>
      <c r="HY2" s="97"/>
      <c r="HZ2" s="97"/>
      <c r="IA2" s="97"/>
      <c r="IB2" s="97"/>
      <c r="IC2" s="97"/>
      <c r="ID2" s="97"/>
      <c r="IE2" s="97"/>
      <c r="IF2" s="97"/>
      <c r="IG2" s="97"/>
      <c r="IH2" s="97"/>
      <c r="II2" s="97"/>
      <c r="IJ2" s="97"/>
      <c r="IK2" s="97"/>
      <c r="IL2" s="97"/>
      <c r="IM2" s="97"/>
      <c r="IN2" s="97"/>
      <c r="IO2" s="97"/>
      <c r="IP2" s="97"/>
    </row>
    <row r="3" spans="1:250" ht="12.75">
      <c r="A3" s="334" t="s">
        <v>80</v>
      </c>
      <c r="B3" s="336" t="s">
        <v>81</v>
      </c>
      <c r="C3" s="329" t="s">
        <v>82</v>
      </c>
      <c r="D3" s="341" t="s">
        <v>83</v>
      </c>
      <c r="E3" s="341" t="s">
        <v>84</v>
      </c>
      <c r="F3" s="342" t="s">
        <v>85</v>
      </c>
      <c r="G3" s="342" t="s">
        <v>86</v>
      </c>
      <c r="H3" s="343" t="s">
        <v>87</v>
      </c>
      <c r="I3" s="147"/>
      <c r="J3" s="97" t="s">
        <v>4</v>
      </c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  <c r="AH3" s="97"/>
      <c r="AI3" s="97"/>
      <c r="AJ3" s="97"/>
      <c r="AK3" s="97"/>
      <c r="AL3" s="97"/>
      <c r="AM3" s="97"/>
      <c r="AN3" s="97"/>
      <c r="AO3" s="97"/>
      <c r="AP3" s="97"/>
      <c r="AQ3" s="97"/>
      <c r="AR3" s="97"/>
      <c r="AS3" s="97"/>
      <c r="AT3" s="97"/>
      <c r="AU3" s="97"/>
      <c r="AV3" s="97"/>
      <c r="AW3" s="97"/>
      <c r="AX3" s="97"/>
      <c r="AY3" s="97"/>
      <c r="AZ3" s="97"/>
      <c r="BA3" s="97"/>
      <c r="BB3" s="97"/>
      <c r="BC3" s="97"/>
      <c r="BD3" s="97"/>
      <c r="BE3" s="97"/>
      <c r="BF3" s="97"/>
      <c r="BG3" s="97"/>
      <c r="BH3" s="97"/>
      <c r="BI3" s="97"/>
      <c r="BJ3" s="97"/>
      <c r="BK3" s="97"/>
      <c r="BL3" s="97"/>
      <c r="BM3" s="97"/>
      <c r="BN3" s="97"/>
      <c r="BO3" s="97"/>
      <c r="BP3" s="97"/>
      <c r="BQ3" s="97"/>
      <c r="BR3" s="97"/>
      <c r="BS3" s="97"/>
      <c r="BT3" s="97"/>
      <c r="BU3" s="97"/>
      <c r="BV3" s="97"/>
      <c r="BW3" s="97"/>
      <c r="BX3" s="97"/>
      <c r="BY3" s="97"/>
      <c r="BZ3" s="97"/>
      <c r="CA3" s="97"/>
      <c r="CB3" s="97"/>
      <c r="CC3" s="97"/>
      <c r="CD3" s="97"/>
      <c r="CE3" s="97"/>
      <c r="CF3" s="97"/>
      <c r="CG3" s="97"/>
      <c r="CH3" s="97"/>
      <c r="CI3" s="97"/>
      <c r="CJ3" s="97"/>
      <c r="CK3" s="97"/>
      <c r="CL3" s="97"/>
      <c r="CM3" s="97"/>
      <c r="CN3" s="97"/>
      <c r="CO3" s="97"/>
      <c r="CP3" s="97"/>
      <c r="CQ3" s="97"/>
      <c r="CR3" s="97"/>
      <c r="CS3" s="97"/>
      <c r="CT3" s="97"/>
      <c r="CU3" s="97"/>
      <c r="CV3" s="97"/>
      <c r="CW3" s="97"/>
      <c r="CX3" s="97"/>
      <c r="CY3" s="97"/>
      <c r="CZ3" s="97"/>
      <c r="DA3" s="97"/>
      <c r="DB3" s="97"/>
      <c r="DC3" s="97"/>
      <c r="DD3" s="97"/>
      <c r="DE3" s="97"/>
      <c r="DF3" s="97"/>
      <c r="DG3" s="97"/>
      <c r="DH3" s="97"/>
      <c r="DI3" s="97"/>
      <c r="DJ3" s="97"/>
      <c r="DK3" s="97"/>
      <c r="DL3" s="97"/>
      <c r="DM3" s="97"/>
      <c r="DN3" s="97"/>
      <c r="DO3" s="97"/>
      <c r="DP3" s="97"/>
      <c r="DQ3" s="97"/>
      <c r="DR3" s="97"/>
      <c r="DS3" s="97"/>
      <c r="DT3" s="97"/>
      <c r="DU3" s="97"/>
      <c r="DV3" s="97"/>
      <c r="DW3" s="97"/>
      <c r="DX3" s="97"/>
      <c r="DY3" s="97"/>
      <c r="DZ3" s="97"/>
      <c r="EA3" s="97"/>
      <c r="EB3" s="97"/>
      <c r="EC3" s="97"/>
      <c r="ED3" s="97"/>
      <c r="EE3" s="97"/>
      <c r="EF3" s="97"/>
      <c r="EG3" s="97"/>
      <c r="EH3" s="97"/>
      <c r="EI3" s="97"/>
      <c r="EJ3" s="97"/>
      <c r="EK3" s="97"/>
      <c r="EL3" s="97"/>
      <c r="EM3" s="97"/>
      <c r="EN3" s="97"/>
      <c r="EO3" s="97"/>
      <c r="EP3" s="97"/>
      <c r="EQ3" s="97"/>
      <c r="ER3" s="97"/>
      <c r="ES3" s="97"/>
      <c r="ET3" s="97"/>
      <c r="EU3" s="97"/>
      <c r="EV3" s="97"/>
      <c r="EW3" s="97"/>
      <c r="EX3" s="97"/>
      <c r="EY3" s="97"/>
      <c r="EZ3" s="97"/>
      <c r="FA3" s="97"/>
      <c r="FB3" s="97"/>
      <c r="FC3" s="97"/>
      <c r="FD3" s="97"/>
      <c r="FE3" s="97"/>
      <c r="FF3" s="97"/>
      <c r="FG3" s="97"/>
      <c r="FH3" s="97"/>
      <c r="FI3" s="97"/>
      <c r="FJ3" s="97"/>
      <c r="FK3" s="97"/>
      <c r="FL3" s="97"/>
      <c r="FM3" s="97"/>
      <c r="FN3" s="97"/>
      <c r="FO3" s="97"/>
      <c r="FP3" s="97"/>
      <c r="FQ3" s="97"/>
      <c r="FR3" s="97"/>
      <c r="FS3" s="97"/>
      <c r="FT3" s="97"/>
      <c r="FU3" s="97"/>
      <c r="FV3" s="97"/>
      <c r="FW3" s="97"/>
      <c r="FX3" s="97"/>
      <c r="FY3" s="97"/>
      <c r="FZ3" s="97"/>
      <c r="GA3" s="97"/>
      <c r="GB3" s="97"/>
      <c r="GC3" s="97"/>
      <c r="GD3" s="97"/>
      <c r="GE3" s="97"/>
      <c r="GF3" s="97"/>
      <c r="GG3" s="97"/>
      <c r="GH3" s="97"/>
      <c r="GI3" s="97"/>
      <c r="GJ3" s="97"/>
      <c r="GK3" s="97"/>
      <c r="GL3" s="97"/>
      <c r="GM3" s="97"/>
      <c r="GN3" s="97"/>
      <c r="GO3" s="97"/>
      <c r="GP3" s="97"/>
      <c r="GQ3" s="97"/>
      <c r="GR3" s="97"/>
      <c r="GS3" s="97"/>
      <c r="GT3" s="97"/>
      <c r="GU3" s="97"/>
      <c r="GV3" s="97"/>
      <c r="GW3" s="97"/>
      <c r="GX3" s="97"/>
      <c r="GY3" s="97"/>
      <c r="GZ3" s="97"/>
      <c r="HA3" s="97"/>
      <c r="HB3" s="97"/>
      <c r="HC3" s="97"/>
      <c r="HD3" s="97"/>
      <c r="HE3" s="97"/>
      <c r="HF3" s="97"/>
      <c r="HG3" s="97"/>
      <c r="HH3" s="97"/>
      <c r="HI3" s="97"/>
      <c r="HJ3" s="97"/>
      <c r="HK3" s="97"/>
      <c r="HL3" s="97"/>
      <c r="HM3" s="97"/>
      <c r="HN3" s="97"/>
      <c r="HO3" s="97"/>
      <c r="HP3" s="97"/>
      <c r="HQ3" s="97"/>
      <c r="HR3" s="97"/>
      <c r="HS3" s="97"/>
      <c r="HT3" s="97"/>
      <c r="HU3" s="97"/>
      <c r="HV3" s="97"/>
      <c r="HW3" s="97"/>
      <c r="HX3" s="97"/>
      <c r="HY3" s="97"/>
      <c r="HZ3" s="97"/>
      <c r="IA3" s="97"/>
      <c r="IB3" s="97"/>
      <c r="IC3" s="97"/>
      <c r="ID3" s="97"/>
      <c r="IE3" s="97"/>
      <c r="IF3" s="97"/>
      <c r="IG3" s="97"/>
      <c r="IH3" s="97"/>
      <c r="II3" s="97"/>
      <c r="IJ3" s="97"/>
      <c r="IK3" s="97"/>
      <c r="IL3" s="97"/>
      <c r="IM3" s="97"/>
      <c r="IN3" s="97"/>
      <c r="IO3" s="97"/>
      <c r="IP3" s="97"/>
    </row>
    <row r="4" spans="1:250" ht="12.75">
      <c r="A4" s="328" t="s">
        <v>111</v>
      </c>
      <c r="B4" s="337">
        <v>25.4</v>
      </c>
      <c r="C4" s="330" t="s">
        <v>81</v>
      </c>
      <c r="D4" s="331">
        <f>(B4/0.875)</f>
        <v>29.02857142857143</v>
      </c>
      <c r="E4" s="331">
        <f>(B4/1)</f>
        <v>25.4</v>
      </c>
      <c r="F4" s="331">
        <f>(B4/1.125)</f>
        <v>22.577777777777776</v>
      </c>
      <c r="G4" s="331">
        <f>(B4/1.25)</f>
        <v>20.32</v>
      </c>
      <c r="H4" s="332">
        <f>B4/1.5</f>
        <v>16.933333333333334</v>
      </c>
      <c r="I4" s="149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7"/>
      <c r="AF4" s="97"/>
      <c r="AG4" s="97"/>
      <c r="AH4" s="97"/>
      <c r="AI4" s="97"/>
      <c r="AJ4" s="97"/>
      <c r="AK4" s="97"/>
      <c r="AL4" s="97"/>
      <c r="AM4" s="97"/>
      <c r="AN4" s="97"/>
      <c r="AO4" s="97"/>
      <c r="AP4" s="97"/>
      <c r="AQ4" s="97"/>
      <c r="AR4" s="97"/>
      <c r="AS4" s="97"/>
      <c r="AT4" s="97"/>
      <c r="AU4" s="97"/>
      <c r="AV4" s="97"/>
      <c r="AW4" s="97"/>
      <c r="AX4" s="97"/>
      <c r="AY4" s="97"/>
      <c r="AZ4" s="97"/>
      <c r="BA4" s="97"/>
      <c r="BB4" s="97"/>
      <c r="BC4" s="97"/>
      <c r="BD4" s="97"/>
      <c r="BE4" s="97"/>
      <c r="BF4" s="97"/>
      <c r="BG4" s="97"/>
      <c r="BH4" s="97"/>
      <c r="BI4" s="97"/>
      <c r="BJ4" s="97"/>
      <c r="BK4" s="97"/>
      <c r="BL4" s="97"/>
      <c r="BM4" s="97"/>
      <c r="BN4" s="97"/>
      <c r="BO4" s="97"/>
      <c r="BP4" s="97"/>
      <c r="BQ4" s="97"/>
      <c r="BR4" s="97"/>
      <c r="BS4" s="97"/>
      <c r="BT4" s="97"/>
      <c r="BU4" s="97"/>
      <c r="BV4" s="97"/>
      <c r="BW4" s="97"/>
      <c r="BX4" s="97"/>
      <c r="BY4" s="97"/>
      <c r="BZ4" s="97"/>
      <c r="CA4" s="97"/>
      <c r="CB4" s="97"/>
      <c r="CC4" s="97"/>
      <c r="CD4" s="97"/>
      <c r="CE4" s="97"/>
      <c r="CF4" s="97"/>
      <c r="CG4" s="97"/>
      <c r="CH4" s="97"/>
      <c r="CI4" s="97"/>
      <c r="CJ4" s="97"/>
      <c r="CK4" s="97"/>
      <c r="CL4" s="97"/>
      <c r="CM4" s="97"/>
      <c r="CN4" s="97"/>
      <c r="CO4" s="97"/>
      <c r="CP4" s="97"/>
      <c r="CQ4" s="97"/>
      <c r="CR4" s="97"/>
      <c r="CS4" s="97"/>
      <c r="CT4" s="97"/>
      <c r="CU4" s="97"/>
      <c r="CV4" s="97"/>
      <c r="CW4" s="97"/>
      <c r="CX4" s="97"/>
      <c r="CY4" s="97"/>
      <c r="CZ4" s="97"/>
      <c r="DA4" s="97"/>
      <c r="DB4" s="97"/>
      <c r="DC4" s="97"/>
      <c r="DD4" s="97"/>
      <c r="DE4" s="97"/>
      <c r="DF4" s="97"/>
      <c r="DG4" s="97"/>
      <c r="DH4" s="97"/>
      <c r="DI4" s="97"/>
      <c r="DJ4" s="97"/>
      <c r="DK4" s="97"/>
      <c r="DL4" s="97"/>
      <c r="DM4" s="97"/>
      <c r="DN4" s="97"/>
      <c r="DO4" s="97"/>
      <c r="DP4" s="97"/>
      <c r="DQ4" s="97"/>
      <c r="DR4" s="97"/>
      <c r="DS4" s="97"/>
      <c r="DT4" s="97"/>
      <c r="DU4" s="97"/>
      <c r="DV4" s="97"/>
      <c r="DW4" s="97"/>
      <c r="DX4" s="97"/>
      <c r="DY4" s="97"/>
      <c r="DZ4" s="97"/>
      <c r="EA4" s="97"/>
      <c r="EB4" s="97"/>
      <c r="EC4" s="97"/>
      <c r="ED4" s="97"/>
      <c r="EE4" s="97"/>
      <c r="EF4" s="97"/>
      <c r="EG4" s="97"/>
      <c r="EH4" s="97"/>
      <c r="EI4" s="97"/>
      <c r="EJ4" s="97"/>
      <c r="EK4" s="97"/>
      <c r="EL4" s="97"/>
      <c r="EM4" s="97"/>
      <c r="EN4" s="97"/>
      <c r="EO4" s="97"/>
      <c r="EP4" s="97"/>
      <c r="EQ4" s="97"/>
      <c r="ER4" s="97"/>
      <c r="ES4" s="97"/>
      <c r="ET4" s="97"/>
      <c r="EU4" s="97"/>
      <c r="EV4" s="97"/>
      <c r="EW4" s="97"/>
      <c r="EX4" s="97"/>
      <c r="EY4" s="97"/>
      <c r="EZ4" s="97"/>
      <c r="FA4" s="97"/>
      <c r="FB4" s="97"/>
      <c r="FC4" s="97"/>
      <c r="FD4" s="97"/>
      <c r="FE4" s="97"/>
      <c r="FF4" s="97"/>
      <c r="FG4" s="97"/>
      <c r="FH4" s="97"/>
      <c r="FI4" s="97"/>
      <c r="FJ4" s="97"/>
      <c r="FK4" s="97"/>
      <c r="FL4" s="97"/>
      <c r="FM4" s="97"/>
      <c r="FN4" s="97"/>
      <c r="FO4" s="97"/>
      <c r="FP4" s="97"/>
      <c r="FQ4" s="97"/>
      <c r="FR4" s="97"/>
      <c r="FS4" s="97"/>
      <c r="FT4" s="97"/>
      <c r="FU4" s="97"/>
      <c r="FV4" s="97"/>
      <c r="FW4" s="97"/>
      <c r="FX4" s="97"/>
      <c r="FY4" s="97"/>
      <c r="FZ4" s="97"/>
      <c r="GA4" s="97"/>
      <c r="GB4" s="97"/>
      <c r="GC4" s="97"/>
      <c r="GD4" s="97"/>
      <c r="GE4" s="97"/>
      <c r="GF4" s="97"/>
      <c r="GG4" s="97"/>
      <c r="GH4" s="97"/>
      <c r="GI4" s="97"/>
      <c r="GJ4" s="97"/>
      <c r="GK4" s="97"/>
      <c r="GL4" s="97"/>
      <c r="GM4" s="97"/>
      <c r="GN4" s="97"/>
      <c r="GO4" s="97"/>
      <c r="GP4" s="97"/>
      <c r="GQ4" s="97"/>
      <c r="GR4" s="97"/>
      <c r="GS4" s="97"/>
      <c r="GT4" s="97"/>
      <c r="GU4" s="97"/>
      <c r="GV4" s="97"/>
      <c r="GW4" s="97"/>
      <c r="GX4" s="97"/>
      <c r="GY4" s="97"/>
      <c r="GZ4" s="97"/>
      <c r="HA4" s="97"/>
      <c r="HB4" s="97"/>
      <c r="HC4" s="97"/>
      <c r="HD4" s="97"/>
      <c r="HE4" s="97"/>
      <c r="HF4" s="97"/>
      <c r="HG4" s="97"/>
      <c r="HH4" s="97"/>
      <c r="HI4" s="97"/>
      <c r="HJ4" s="97"/>
      <c r="HK4" s="97"/>
      <c r="HL4" s="97"/>
      <c r="HM4" s="97"/>
      <c r="HN4" s="97"/>
      <c r="HO4" s="97"/>
      <c r="HP4" s="97"/>
      <c r="HQ4" s="97"/>
      <c r="HR4" s="97"/>
      <c r="HS4" s="97"/>
      <c r="HT4" s="97"/>
      <c r="HU4" s="97"/>
      <c r="HV4" s="97"/>
      <c r="HW4" s="97"/>
      <c r="HX4" s="97"/>
      <c r="HY4" s="97"/>
      <c r="HZ4" s="97"/>
      <c r="IA4" s="97"/>
      <c r="IB4" s="97"/>
      <c r="IC4" s="97"/>
      <c r="ID4" s="97"/>
      <c r="IE4" s="97"/>
      <c r="IF4" s="97"/>
      <c r="IG4" s="97"/>
      <c r="IH4" s="97"/>
      <c r="II4" s="97"/>
      <c r="IJ4" s="97"/>
      <c r="IK4" s="97"/>
      <c r="IL4" s="97"/>
      <c r="IM4" s="97"/>
      <c r="IN4" s="97"/>
      <c r="IO4" s="97"/>
      <c r="IP4" s="97"/>
    </row>
    <row r="5" spans="1:250" ht="13.5" thickBot="1">
      <c r="A5" s="89"/>
      <c r="B5" s="90"/>
      <c r="C5" s="91"/>
      <c r="D5" s="92"/>
      <c r="E5" s="92"/>
      <c r="F5" s="92"/>
      <c r="G5" s="92"/>
      <c r="H5" s="139"/>
      <c r="I5" s="95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  <c r="AB5" s="97"/>
      <c r="AC5" s="97"/>
      <c r="AD5" s="97"/>
      <c r="AE5" s="97"/>
      <c r="AF5" s="97"/>
      <c r="AG5" s="97"/>
      <c r="AH5" s="97"/>
      <c r="AI5" s="97"/>
      <c r="AJ5" s="97"/>
      <c r="AK5" s="97"/>
      <c r="AL5" s="97"/>
      <c r="AM5" s="97"/>
      <c r="AN5" s="97"/>
      <c r="AO5" s="97"/>
      <c r="AP5" s="97"/>
      <c r="AQ5" s="97"/>
      <c r="AR5" s="97"/>
      <c r="AS5" s="97"/>
      <c r="AT5" s="97"/>
      <c r="AU5" s="97"/>
      <c r="AV5" s="97"/>
      <c r="AW5" s="97"/>
      <c r="AX5" s="97"/>
      <c r="AY5" s="97"/>
      <c r="AZ5" s="97"/>
      <c r="BA5" s="97"/>
      <c r="BB5" s="97"/>
      <c r="BC5" s="97"/>
      <c r="BD5" s="97"/>
      <c r="BE5" s="97"/>
      <c r="BF5" s="97"/>
      <c r="BG5" s="97"/>
      <c r="BH5" s="97"/>
      <c r="BI5" s="97"/>
      <c r="BJ5" s="97"/>
      <c r="BK5" s="97"/>
      <c r="BL5" s="97"/>
      <c r="BM5" s="97"/>
      <c r="BN5" s="97"/>
      <c r="BO5" s="97"/>
      <c r="BP5" s="97"/>
      <c r="BQ5" s="97"/>
      <c r="BR5" s="97"/>
      <c r="BS5" s="97"/>
      <c r="BT5" s="97"/>
      <c r="BU5" s="97"/>
      <c r="BV5" s="97"/>
      <c r="BW5" s="97"/>
      <c r="BX5" s="97"/>
      <c r="BY5" s="97"/>
      <c r="BZ5" s="97"/>
      <c r="CA5" s="97"/>
      <c r="CB5" s="97"/>
      <c r="CC5" s="97"/>
      <c r="CD5" s="97"/>
      <c r="CE5" s="97"/>
      <c r="CF5" s="97"/>
      <c r="CG5" s="97"/>
      <c r="CH5" s="97"/>
      <c r="CI5" s="97"/>
      <c r="CJ5" s="97"/>
      <c r="CK5" s="97"/>
      <c r="CL5" s="97"/>
      <c r="CM5" s="97"/>
      <c r="CN5" s="97"/>
      <c r="CO5" s="97"/>
      <c r="CP5" s="97"/>
      <c r="CQ5" s="97"/>
      <c r="CR5" s="97"/>
      <c r="CS5" s="97"/>
      <c r="CT5" s="97"/>
      <c r="CU5" s="97"/>
      <c r="CV5" s="97"/>
      <c r="CW5" s="97"/>
      <c r="CX5" s="97"/>
      <c r="CY5" s="97"/>
      <c r="CZ5" s="97"/>
      <c r="DA5" s="97"/>
      <c r="DB5" s="97"/>
      <c r="DC5" s="97"/>
      <c r="DD5" s="97"/>
      <c r="DE5" s="97"/>
      <c r="DF5" s="97"/>
      <c r="DG5" s="97"/>
      <c r="DH5" s="97"/>
      <c r="DI5" s="97"/>
      <c r="DJ5" s="97"/>
      <c r="DK5" s="97"/>
      <c r="DL5" s="97"/>
      <c r="DM5" s="97"/>
      <c r="DN5" s="97"/>
      <c r="DO5" s="97"/>
      <c r="DP5" s="97"/>
      <c r="DQ5" s="97"/>
      <c r="DR5" s="97"/>
      <c r="DS5" s="97"/>
      <c r="DT5" s="97"/>
      <c r="DU5" s="97"/>
      <c r="DV5" s="97"/>
      <c r="DW5" s="97"/>
      <c r="DX5" s="97"/>
      <c r="DY5" s="97"/>
      <c r="DZ5" s="97"/>
      <c r="EA5" s="97"/>
      <c r="EB5" s="97"/>
      <c r="EC5" s="97"/>
      <c r="ED5" s="97"/>
      <c r="EE5" s="97"/>
      <c r="EF5" s="97"/>
      <c r="EG5" s="97"/>
      <c r="EH5" s="97"/>
      <c r="EI5" s="97"/>
      <c r="EJ5" s="97"/>
      <c r="EK5" s="97"/>
      <c r="EL5" s="97"/>
      <c r="EM5" s="97"/>
      <c r="EN5" s="97"/>
      <c r="EO5" s="97"/>
      <c r="EP5" s="97"/>
      <c r="EQ5" s="97"/>
      <c r="ER5" s="97"/>
      <c r="ES5" s="97"/>
      <c r="ET5" s="97"/>
      <c r="EU5" s="97"/>
      <c r="EV5" s="97"/>
      <c r="EW5" s="97"/>
      <c r="EX5" s="97"/>
      <c r="EY5" s="97"/>
      <c r="EZ5" s="97"/>
      <c r="FA5" s="97"/>
      <c r="FB5" s="97"/>
      <c r="FC5" s="97"/>
      <c r="FD5" s="97"/>
      <c r="FE5" s="97"/>
      <c r="FF5" s="97"/>
      <c r="FG5" s="97"/>
      <c r="FH5" s="97"/>
      <c r="FI5" s="97"/>
      <c r="FJ5" s="97"/>
      <c r="FK5" s="97"/>
      <c r="FL5" s="97"/>
      <c r="FM5" s="97"/>
      <c r="FN5" s="97"/>
      <c r="FO5" s="97"/>
      <c r="FP5" s="97"/>
      <c r="FQ5" s="97"/>
      <c r="FR5" s="97"/>
      <c r="FS5" s="97"/>
      <c r="FT5" s="97"/>
      <c r="FU5" s="97"/>
      <c r="FV5" s="97"/>
      <c r="FW5" s="97"/>
      <c r="FX5" s="97"/>
      <c r="FY5" s="97"/>
      <c r="FZ5" s="97"/>
      <c r="GA5" s="97"/>
      <c r="GB5" s="97"/>
      <c r="GC5" s="97"/>
      <c r="GD5" s="97"/>
      <c r="GE5" s="97"/>
      <c r="GF5" s="97"/>
      <c r="GG5" s="97"/>
      <c r="GH5" s="97"/>
      <c r="GI5" s="97"/>
      <c r="GJ5" s="97"/>
      <c r="GK5" s="97"/>
      <c r="GL5" s="97"/>
      <c r="GM5" s="97"/>
      <c r="GN5" s="97"/>
      <c r="GO5" s="97"/>
      <c r="GP5" s="97"/>
      <c r="GQ5" s="97"/>
      <c r="GR5" s="97"/>
      <c r="GS5" s="97"/>
      <c r="GT5" s="97"/>
      <c r="GU5" s="97"/>
      <c r="GV5" s="97"/>
      <c r="GW5" s="97"/>
      <c r="GX5" s="97"/>
      <c r="GY5" s="97"/>
      <c r="GZ5" s="97"/>
      <c r="HA5" s="97"/>
      <c r="HB5" s="97"/>
      <c r="HC5" s="97"/>
      <c r="HD5" s="97"/>
      <c r="HE5" s="97"/>
      <c r="HF5" s="97"/>
      <c r="HG5" s="97"/>
      <c r="HH5" s="97"/>
      <c r="HI5" s="97"/>
      <c r="HJ5" s="97"/>
      <c r="HK5" s="97"/>
      <c r="HL5" s="97"/>
      <c r="HM5" s="97"/>
      <c r="HN5" s="97"/>
      <c r="HO5" s="97"/>
      <c r="HP5" s="97"/>
      <c r="HQ5" s="97"/>
      <c r="HR5" s="97"/>
      <c r="HS5" s="97"/>
      <c r="HT5" s="97"/>
      <c r="HU5" s="97"/>
      <c r="HV5" s="97"/>
      <c r="HW5" s="97"/>
      <c r="HX5" s="97"/>
      <c r="HY5" s="97"/>
      <c r="HZ5" s="97"/>
      <c r="IA5" s="97"/>
      <c r="IB5" s="97"/>
      <c r="IC5" s="97"/>
      <c r="ID5" s="97"/>
      <c r="IE5" s="97"/>
      <c r="IF5" s="97"/>
      <c r="IG5" s="97"/>
      <c r="IH5" s="97"/>
      <c r="II5" s="97"/>
      <c r="IJ5" s="97"/>
      <c r="IK5" s="97"/>
      <c r="IL5" s="97"/>
      <c r="IM5" s="97"/>
      <c r="IN5" s="97"/>
      <c r="IO5" s="97"/>
      <c r="IP5" s="97"/>
    </row>
    <row r="6" spans="1:9" s="7" customFormat="1" ht="14.25" thickBot="1" thickTop="1">
      <c r="A6" s="145"/>
      <c r="B6" s="56"/>
      <c r="C6" s="98"/>
      <c r="D6" s="98"/>
      <c r="E6" s="98"/>
      <c r="F6" s="98"/>
      <c r="G6" s="98"/>
      <c r="H6" s="96"/>
      <c r="I6" s="96"/>
    </row>
    <row r="7" spans="1:250" s="35" customFormat="1" ht="13.5" thickBot="1">
      <c r="A7" s="146" t="s">
        <v>89</v>
      </c>
      <c r="B7" s="201" t="s">
        <v>125</v>
      </c>
      <c r="C7" s="201" t="s">
        <v>0</v>
      </c>
      <c r="D7" s="201" t="s">
        <v>2</v>
      </c>
      <c r="E7" s="201" t="s">
        <v>126</v>
      </c>
      <c r="F7" s="201" t="s">
        <v>127</v>
      </c>
      <c r="G7" s="201" t="s">
        <v>128</v>
      </c>
      <c r="H7" s="201" t="s">
        <v>129</v>
      </c>
      <c r="I7" s="201" t="s">
        <v>130</v>
      </c>
      <c r="J7" s="196" t="s">
        <v>90</v>
      </c>
      <c r="K7" s="108"/>
      <c r="L7" s="10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19"/>
      <c r="DD7" s="19"/>
      <c r="DE7" s="19"/>
      <c r="DF7" s="19"/>
      <c r="DG7" s="19"/>
      <c r="DH7" s="19"/>
      <c r="DI7" s="19"/>
      <c r="DJ7" s="19"/>
      <c r="DK7" s="19"/>
      <c r="DL7" s="19"/>
      <c r="DM7" s="19"/>
      <c r="DN7" s="19"/>
      <c r="DO7" s="19"/>
      <c r="DP7" s="19"/>
      <c r="DQ7" s="19"/>
      <c r="DR7" s="19"/>
      <c r="DS7" s="19"/>
      <c r="DT7" s="19"/>
      <c r="DU7" s="19"/>
      <c r="DV7" s="19"/>
      <c r="DW7" s="19"/>
      <c r="DX7" s="19"/>
      <c r="DY7" s="19"/>
      <c r="DZ7" s="19"/>
      <c r="EA7" s="19"/>
      <c r="EB7" s="19"/>
      <c r="EC7" s="19"/>
      <c r="ED7" s="19"/>
      <c r="EE7" s="19"/>
      <c r="EF7" s="19"/>
      <c r="EG7" s="19"/>
      <c r="EH7" s="19"/>
      <c r="EI7" s="19"/>
      <c r="EJ7" s="19"/>
      <c r="EK7" s="19"/>
      <c r="EL7" s="19"/>
      <c r="EM7" s="19"/>
      <c r="EN7" s="19"/>
      <c r="EO7" s="19"/>
      <c r="EP7" s="19"/>
      <c r="EQ7" s="19"/>
      <c r="ER7" s="19"/>
      <c r="ES7" s="19"/>
      <c r="ET7" s="19"/>
      <c r="EU7" s="19"/>
      <c r="EV7" s="19"/>
      <c r="EW7" s="19"/>
      <c r="EX7" s="19"/>
      <c r="EY7" s="19"/>
      <c r="EZ7" s="19"/>
      <c r="FA7" s="19"/>
      <c r="FB7" s="19"/>
      <c r="FC7" s="19"/>
      <c r="FD7" s="19"/>
      <c r="FE7" s="19"/>
      <c r="FF7" s="19"/>
      <c r="FG7" s="19"/>
      <c r="FH7" s="19"/>
      <c r="FI7" s="19"/>
      <c r="FJ7" s="19"/>
      <c r="FK7" s="19"/>
      <c r="FL7" s="19"/>
      <c r="FM7" s="19"/>
      <c r="FN7" s="19"/>
      <c r="FO7" s="19"/>
      <c r="FP7" s="19"/>
      <c r="FQ7" s="19"/>
      <c r="FR7" s="19"/>
      <c r="FS7" s="19"/>
      <c r="FT7" s="19"/>
      <c r="FU7" s="19"/>
      <c r="FV7" s="19"/>
      <c r="FW7" s="19"/>
      <c r="FX7" s="19"/>
      <c r="FY7" s="19"/>
      <c r="FZ7" s="19"/>
      <c r="GA7" s="19"/>
      <c r="GB7" s="19"/>
      <c r="GC7" s="19"/>
      <c r="GD7" s="19"/>
      <c r="GE7" s="19"/>
      <c r="GF7" s="19"/>
      <c r="GG7" s="19"/>
      <c r="GH7" s="19"/>
      <c r="GI7" s="19"/>
      <c r="GJ7" s="19"/>
      <c r="GK7" s="19"/>
      <c r="GL7" s="19"/>
      <c r="GM7" s="19"/>
      <c r="GN7" s="19"/>
      <c r="GO7" s="19"/>
      <c r="GP7" s="19"/>
      <c r="GQ7" s="19"/>
      <c r="GR7" s="19"/>
      <c r="GS7" s="19"/>
      <c r="GT7" s="19"/>
      <c r="GU7" s="19"/>
      <c r="GV7" s="19"/>
      <c r="GW7" s="19"/>
      <c r="GX7" s="19"/>
      <c r="GY7" s="19"/>
      <c r="GZ7" s="19"/>
      <c r="HA7" s="19"/>
      <c r="HB7" s="19"/>
      <c r="HC7" s="19"/>
      <c r="HD7" s="19"/>
      <c r="HE7" s="19"/>
      <c r="HF7" s="19"/>
      <c r="HG7" s="19"/>
      <c r="HH7" s="19"/>
      <c r="HI7" s="19"/>
      <c r="HJ7" s="19"/>
      <c r="HK7" s="19"/>
      <c r="HL7" s="19"/>
      <c r="HM7" s="19"/>
      <c r="HN7" s="19"/>
      <c r="HO7" s="19"/>
      <c r="HP7" s="19"/>
      <c r="HQ7" s="19"/>
      <c r="HR7" s="19"/>
      <c r="HS7" s="19"/>
      <c r="HT7" s="19"/>
      <c r="HU7" s="19"/>
      <c r="HV7" s="19"/>
      <c r="HW7" s="19"/>
      <c r="HX7" s="19"/>
      <c r="HY7" s="19"/>
      <c r="HZ7" s="19"/>
      <c r="IA7" s="19"/>
      <c r="IB7" s="19"/>
      <c r="IC7" s="19"/>
      <c r="ID7" s="19"/>
      <c r="IE7" s="19"/>
      <c r="IF7" s="19"/>
      <c r="IG7" s="19"/>
      <c r="IH7" s="19"/>
      <c r="II7" s="19"/>
      <c r="IJ7" s="19"/>
      <c r="IK7" s="19"/>
      <c r="IL7" s="19"/>
      <c r="IM7" s="19"/>
      <c r="IN7" s="19"/>
      <c r="IO7" s="19"/>
      <c r="IP7" s="19"/>
    </row>
    <row r="8" spans="1:250" s="106" customFormat="1" ht="13.5" thickBot="1">
      <c r="A8" s="210" t="s">
        <v>91</v>
      </c>
      <c r="B8" s="165">
        <v>20</v>
      </c>
      <c r="C8" s="165">
        <v>25</v>
      </c>
      <c r="D8" s="165">
        <v>25</v>
      </c>
      <c r="E8" s="165">
        <v>23.5</v>
      </c>
      <c r="F8" s="165">
        <v>30</v>
      </c>
      <c r="G8" s="165">
        <v>30</v>
      </c>
      <c r="H8" s="165">
        <v>30</v>
      </c>
      <c r="I8" s="165">
        <v>30</v>
      </c>
      <c r="J8" s="184">
        <f aca="true" t="shared" si="0" ref="J8:J13">AVERAGE(B8:I8)</f>
        <v>26.6875</v>
      </c>
      <c r="K8" s="110"/>
      <c r="L8" s="111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  <c r="AA8" s="105"/>
      <c r="AB8" s="105"/>
      <c r="AC8" s="105"/>
      <c r="AD8" s="105"/>
      <c r="AE8" s="105"/>
      <c r="AF8" s="105"/>
      <c r="AG8" s="105"/>
      <c r="AH8" s="105"/>
      <c r="AI8" s="105"/>
      <c r="AJ8" s="105"/>
      <c r="AK8" s="105"/>
      <c r="AL8" s="105"/>
      <c r="AM8" s="105"/>
      <c r="AN8" s="105"/>
      <c r="AO8" s="105"/>
      <c r="AP8" s="105"/>
      <c r="AQ8" s="105"/>
      <c r="AR8" s="105"/>
      <c r="AS8" s="105"/>
      <c r="AT8" s="105"/>
      <c r="AU8" s="105"/>
      <c r="AV8" s="105"/>
      <c r="AW8" s="105"/>
      <c r="AX8" s="105"/>
      <c r="AY8" s="105"/>
      <c r="AZ8" s="105"/>
      <c r="BA8" s="105"/>
      <c r="BB8" s="105"/>
      <c r="BC8" s="105"/>
      <c r="BD8" s="105"/>
      <c r="BE8" s="105"/>
      <c r="BF8" s="105"/>
      <c r="BG8" s="105"/>
      <c r="BH8" s="105"/>
      <c r="BI8" s="105"/>
      <c r="BJ8" s="105"/>
      <c r="BK8" s="105"/>
      <c r="BL8" s="105"/>
      <c r="BM8" s="105"/>
      <c r="BN8" s="105"/>
      <c r="BO8" s="105"/>
      <c r="BP8" s="105"/>
      <c r="BQ8" s="105"/>
      <c r="BR8" s="105"/>
      <c r="BS8" s="105"/>
      <c r="BT8" s="105"/>
      <c r="BU8" s="105"/>
      <c r="BV8" s="105"/>
      <c r="BW8" s="105"/>
      <c r="BX8" s="105"/>
      <c r="BY8" s="105"/>
      <c r="BZ8" s="105"/>
      <c r="CA8" s="105"/>
      <c r="CB8" s="105"/>
      <c r="CC8" s="105"/>
      <c r="CD8" s="105"/>
      <c r="CE8" s="105"/>
      <c r="CF8" s="105"/>
      <c r="CG8" s="105"/>
      <c r="CH8" s="105"/>
      <c r="CI8" s="105"/>
      <c r="CJ8" s="105"/>
      <c r="CK8" s="105"/>
      <c r="CL8" s="105"/>
      <c r="CM8" s="105"/>
      <c r="CN8" s="105"/>
      <c r="CO8" s="105"/>
      <c r="CP8" s="105"/>
      <c r="CQ8" s="105"/>
      <c r="CR8" s="105"/>
      <c r="CS8" s="105"/>
      <c r="CT8" s="105"/>
      <c r="CU8" s="105"/>
      <c r="CV8" s="105"/>
      <c r="CW8" s="105"/>
      <c r="CX8" s="105"/>
      <c r="CY8" s="105"/>
      <c r="CZ8" s="105"/>
      <c r="DA8" s="105"/>
      <c r="DB8" s="105"/>
      <c r="DC8" s="105"/>
      <c r="DD8" s="105"/>
      <c r="DE8" s="105"/>
      <c r="DF8" s="105"/>
      <c r="DG8" s="105"/>
      <c r="DH8" s="105"/>
      <c r="DI8" s="105"/>
      <c r="DJ8" s="105"/>
      <c r="DK8" s="105"/>
      <c r="DL8" s="105"/>
      <c r="DM8" s="105"/>
      <c r="DN8" s="105"/>
      <c r="DO8" s="105"/>
      <c r="DP8" s="105"/>
      <c r="DQ8" s="105"/>
      <c r="DR8" s="105"/>
      <c r="DS8" s="105"/>
      <c r="DT8" s="105"/>
      <c r="DU8" s="105"/>
      <c r="DV8" s="105"/>
      <c r="DW8" s="105"/>
      <c r="DX8" s="105"/>
      <c r="DY8" s="105"/>
      <c r="DZ8" s="105"/>
      <c r="EA8" s="105"/>
      <c r="EB8" s="105"/>
      <c r="EC8" s="105"/>
      <c r="ED8" s="105"/>
      <c r="EE8" s="105"/>
      <c r="EF8" s="105"/>
      <c r="EG8" s="105"/>
      <c r="EH8" s="105"/>
      <c r="EI8" s="105"/>
      <c r="EJ8" s="105"/>
      <c r="EK8" s="105"/>
      <c r="EL8" s="105"/>
      <c r="EM8" s="105"/>
      <c r="EN8" s="105"/>
      <c r="EO8" s="105"/>
      <c r="EP8" s="105"/>
      <c r="EQ8" s="105"/>
      <c r="ER8" s="105"/>
      <c r="ES8" s="105"/>
      <c r="ET8" s="105"/>
      <c r="EU8" s="105"/>
      <c r="EV8" s="105"/>
      <c r="EW8" s="105"/>
      <c r="EX8" s="105"/>
      <c r="EY8" s="105"/>
      <c r="EZ8" s="105"/>
      <c r="FA8" s="105"/>
      <c r="FB8" s="105"/>
      <c r="FC8" s="105"/>
      <c r="FD8" s="105"/>
      <c r="FE8" s="105"/>
      <c r="FF8" s="105"/>
      <c r="FG8" s="105"/>
      <c r="FH8" s="105"/>
      <c r="FI8" s="105"/>
      <c r="FJ8" s="105"/>
      <c r="FK8" s="105"/>
      <c r="FL8" s="105"/>
      <c r="FM8" s="105"/>
      <c r="FN8" s="105"/>
      <c r="FO8" s="105"/>
      <c r="FP8" s="105"/>
      <c r="FQ8" s="105"/>
      <c r="FR8" s="105"/>
      <c r="FS8" s="105"/>
      <c r="FT8" s="105"/>
      <c r="FU8" s="105"/>
      <c r="FV8" s="105"/>
      <c r="FW8" s="105"/>
      <c r="FX8" s="105"/>
      <c r="FY8" s="105"/>
      <c r="FZ8" s="105"/>
      <c r="GA8" s="105"/>
      <c r="GB8" s="105"/>
      <c r="GC8" s="105"/>
      <c r="GD8" s="105"/>
      <c r="GE8" s="105"/>
      <c r="GF8" s="105"/>
      <c r="GG8" s="105"/>
      <c r="GH8" s="105"/>
      <c r="GI8" s="105"/>
      <c r="GJ8" s="105"/>
      <c r="GK8" s="105"/>
      <c r="GL8" s="105"/>
      <c r="GM8" s="105"/>
      <c r="GN8" s="105"/>
      <c r="GO8" s="105"/>
      <c r="GP8" s="105"/>
      <c r="GQ8" s="105"/>
      <c r="GR8" s="105"/>
      <c r="GS8" s="105"/>
      <c r="GT8" s="105"/>
      <c r="GU8" s="105"/>
      <c r="GV8" s="105"/>
      <c r="GW8" s="105"/>
      <c r="GX8" s="105"/>
      <c r="GY8" s="105"/>
      <c r="GZ8" s="105"/>
      <c r="HA8" s="105"/>
      <c r="HB8" s="105"/>
      <c r="HC8" s="105"/>
      <c r="HD8" s="105"/>
      <c r="HE8" s="105"/>
      <c r="HF8" s="105"/>
      <c r="HG8" s="105"/>
      <c r="HH8" s="105"/>
      <c r="HI8" s="105"/>
      <c r="HJ8" s="105"/>
      <c r="HK8" s="105"/>
      <c r="HL8" s="105"/>
      <c r="HM8" s="105"/>
      <c r="HN8" s="105"/>
      <c r="HO8" s="105"/>
      <c r="HP8" s="105"/>
      <c r="HQ8" s="105"/>
      <c r="HR8" s="105"/>
      <c r="HS8" s="105"/>
      <c r="HT8" s="105"/>
      <c r="HU8" s="105"/>
      <c r="HV8" s="105"/>
      <c r="HW8" s="105"/>
      <c r="HX8" s="105"/>
      <c r="HY8" s="105"/>
      <c r="HZ8" s="105"/>
      <c r="IA8" s="105"/>
      <c r="IB8" s="105"/>
      <c r="IC8" s="105"/>
      <c r="ID8" s="105"/>
      <c r="IE8" s="105"/>
      <c r="IF8" s="105"/>
      <c r="IG8" s="105"/>
      <c r="IH8" s="105"/>
      <c r="II8" s="105"/>
      <c r="IJ8" s="105"/>
      <c r="IK8" s="105"/>
      <c r="IL8" s="105"/>
      <c r="IM8" s="105"/>
      <c r="IN8" s="105"/>
      <c r="IO8" s="105"/>
      <c r="IP8" s="105"/>
    </row>
    <row r="9" spans="1:250" s="35" customFormat="1" ht="13.5" thickBot="1">
      <c r="A9" s="344" t="s">
        <v>110</v>
      </c>
      <c r="B9" s="161">
        <f>B8/D4</f>
        <v>0.6889763779527559</v>
      </c>
      <c r="C9" s="161">
        <f>C8/D4</f>
        <v>0.8612204724409449</v>
      </c>
      <c r="D9" s="161">
        <f>D8/D4</f>
        <v>0.8612204724409449</v>
      </c>
      <c r="E9" s="161">
        <f>E8/D4</f>
        <v>0.8095472440944882</v>
      </c>
      <c r="F9" s="161">
        <f>F8/D4</f>
        <v>1.0334645669291338</v>
      </c>
      <c r="G9" s="161">
        <f>G8/D4</f>
        <v>1.0334645669291338</v>
      </c>
      <c r="H9" s="161">
        <f>H8/D4</f>
        <v>1.0334645669291338</v>
      </c>
      <c r="I9" s="161">
        <f>I8/D4</f>
        <v>1.0334645669291338</v>
      </c>
      <c r="J9" s="184">
        <f t="shared" si="0"/>
        <v>0.9193528543307086</v>
      </c>
      <c r="K9" s="29"/>
      <c r="L9" s="2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  <c r="DD9" s="19"/>
      <c r="DE9" s="19"/>
      <c r="DF9" s="19"/>
      <c r="DG9" s="19"/>
      <c r="DH9" s="19"/>
      <c r="DI9" s="19"/>
      <c r="DJ9" s="19"/>
      <c r="DK9" s="19"/>
      <c r="DL9" s="19"/>
      <c r="DM9" s="19"/>
      <c r="DN9" s="19"/>
      <c r="DO9" s="19"/>
      <c r="DP9" s="19"/>
      <c r="DQ9" s="19"/>
      <c r="DR9" s="19"/>
      <c r="DS9" s="19"/>
      <c r="DT9" s="19"/>
      <c r="DU9" s="19"/>
      <c r="DV9" s="19"/>
      <c r="DW9" s="19"/>
      <c r="DX9" s="19"/>
      <c r="DY9" s="19"/>
      <c r="DZ9" s="19"/>
      <c r="EA9" s="19"/>
      <c r="EB9" s="19"/>
      <c r="EC9" s="19"/>
      <c r="ED9" s="19"/>
      <c r="EE9" s="19"/>
      <c r="EF9" s="19"/>
      <c r="EG9" s="19"/>
      <c r="EH9" s="19"/>
      <c r="EI9" s="19"/>
      <c r="EJ9" s="19"/>
      <c r="EK9" s="19"/>
      <c r="EL9" s="19"/>
      <c r="EM9" s="19"/>
      <c r="EN9" s="19"/>
      <c r="EO9" s="19"/>
      <c r="EP9" s="19"/>
      <c r="EQ9" s="19"/>
      <c r="ER9" s="19"/>
      <c r="ES9" s="19"/>
      <c r="ET9" s="19"/>
      <c r="EU9" s="19"/>
      <c r="EV9" s="19"/>
      <c r="EW9" s="19"/>
      <c r="EX9" s="19"/>
      <c r="EY9" s="19"/>
      <c r="EZ9" s="19"/>
      <c r="FA9" s="19"/>
      <c r="FB9" s="19"/>
      <c r="FC9" s="19"/>
      <c r="FD9" s="19"/>
      <c r="FE9" s="19"/>
      <c r="FF9" s="19"/>
      <c r="FG9" s="19"/>
      <c r="FH9" s="19"/>
      <c r="FI9" s="19"/>
      <c r="FJ9" s="19"/>
      <c r="FK9" s="19"/>
      <c r="FL9" s="19"/>
      <c r="FM9" s="19"/>
      <c r="FN9" s="19"/>
      <c r="FO9" s="19"/>
      <c r="FP9" s="19"/>
      <c r="FQ9" s="19"/>
      <c r="FR9" s="19"/>
      <c r="FS9" s="19"/>
      <c r="FT9" s="19"/>
      <c r="FU9" s="19"/>
      <c r="FV9" s="19"/>
      <c r="FW9" s="19"/>
      <c r="FX9" s="19"/>
      <c r="FY9" s="19"/>
      <c r="FZ9" s="19"/>
      <c r="GA9" s="19"/>
      <c r="GB9" s="19"/>
      <c r="GC9" s="19"/>
      <c r="GD9" s="19"/>
      <c r="GE9" s="19"/>
      <c r="GF9" s="19"/>
      <c r="GG9" s="19"/>
      <c r="GH9" s="19"/>
      <c r="GI9" s="19"/>
      <c r="GJ9" s="19"/>
      <c r="GK9" s="19"/>
      <c r="GL9" s="19"/>
      <c r="GM9" s="19"/>
      <c r="GN9" s="19"/>
      <c r="GO9" s="19"/>
      <c r="GP9" s="19"/>
      <c r="GQ9" s="19"/>
      <c r="GR9" s="19"/>
      <c r="GS9" s="19"/>
      <c r="GT9" s="19"/>
      <c r="GU9" s="19"/>
      <c r="GV9" s="19"/>
      <c r="GW9" s="19"/>
      <c r="GX9" s="19"/>
      <c r="GY9" s="19"/>
      <c r="GZ9" s="19"/>
      <c r="HA9" s="19"/>
      <c r="HB9" s="19"/>
      <c r="HC9" s="19"/>
      <c r="HD9" s="19"/>
      <c r="HE9" s="19"/>
      <c r="HF9" s="19"/>
      <c r="HG9" s="19"/>
      <c r="HH9" s="19"/>
      <c r="HI9" s="19"/>
      <c r="HJ9" s="19"/>
      <c r="HK9" s="19"/>
      <c r="HL9" s="19"/>
      <c r="HM9" s="19"/>
      <c r="HN9" s="19"/>
      <c r="HO9" s="19"/>
      <c r="HP9" s="19"/>
      <c r="HQ9" s="19"/>
      <c r="HR9" s="19"/>
      <c r="HS9" s="19"/>
      <c r="HT9" s="19"/>
      <c r="HU9" s="19"/>
      <c r="HV9" s="19"/>
      <c r="HW9" s="19"/>
      <c r="HX9" s="19"/>
      <c r="HY9" s="19"/>
      <c r="HZ9" s="19"/>
      <c r="IA9" s="19"/>
      <c r="IB9" s="19"/>
      <c r="IC9" s="19"/>
      <c r="ID9" s="19"/>
      <c r="IE9" s="19"/>
      <c r="IF9" s="19"/>
      <c r="IG9" s="19"/>
      <c r="IH9" s="19"/>
      <c r="II9" s="19"/>
      <c r="IJ9" s="19"/>
      <c r="IK9" s="19"/>
      <c r="IL9" s="19"/>
      <c r="IM9" s="19"/>
      <c r="IN9" s="19"/>
      <c r="IO9" s="19"/>
      <c r="IP9" s="19"/>
    </row>
    <row r="10" spans="1:250" s="35" customFormat="1" ht="13.5" thickBot="1">
      <c r="A10" s="213" t="s">
        <v>93</v>
      </c>
      <c r="B10" s="313">
        <f>B8/E4</f>
        <v>0.7874015748031497</v>
      </c>
      <c r="C10" s="313">
        <f>C8/E4</f>
        <v>0.984251968503937</v>
      </c>
      <c r="D10" s="313">
        <f>D8/E4</f>
        <v>0.984251968503937</v>
      </c>
      <c r="E10" s="313">
        <f>E8/E4</f>
        <v>0.9251968503937008</v>
      </c>
      <c r="F10" s="313">
        <f>F8/E4</f>
        <v>1.1811023622047245</v>
      </c>
      <c r="G10" s="313">
        <f>G8/E4</f>
        <v>1.1811023622047245</v>
      </c>
      <c r="H10" s="313">
        <f>H8/E4</f>
        <v>1.1811023622047245</v>
      </c>
      <c r="I10" s="313">
        <f>I8/E4</f>
        <v>1.1811023622047245</v>
      </c>
      <c r="J10" s="184">
        <f t="shared" si="0"/>
        <v>1.0506889763779528</v>
      </c>
      <c r="K10" s="29"/>
      <c r="L10" s="2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19"/>
      <c r="DA10" s="19"/>
      <c r="DB10" s="19"/>
      <c r="DC10" s="19"/>
      <c r="DD10" s="19"/>
      <c r="DE10" s="19"/>
      <c r="DF10" s="19"/>
      <c r="DG10" s="19"/>
      <c r="DH10" s="19"/>
      <c r="DI10" s="19"/>
      <c r="DJ10" s="19"/>
      <c r="DK10" s="19"/>
      <c r="DL10" s="19"/>
      <c r="DM10" s="19"/>
      <c r="DN10" s="19"/>
      <c r="DO10" s="19"/>
      <c r="DP10" s="19"/>
      <c r="DQ10" s="19"/>
      <c r="DR10" s="19"/>
      <c r="DS10" s="19"/>
      <c r="DT10" s="19"/>
      <c r="DU10" s="19"/>
      <c r="DV10" s="19"/>
      <c r="DW10" s="19"/>
      <c r="DX10" s="19"/>
      <c r="DY10" s="19"/>
      <c r="DZ10" s="19"/>
      <c r="EA10" s="19"/>
      <c r="EB10" s="19"/>
      <c r="EC10" s="19"/>
      <c r="ED10" s="19"/>
      <c r="EE10" s="19"/>
      <c r="EF10" s="19"/>
      <c r="EG10" s="19"/>
      <c r="EH10" s="19"/>
      <c r="EI10" s="19"/>
      <c r="EJ10" s="19"/>
      <c r="EK10" s="19"/>
      <c r="EL10" s="19"/>
      <c r="EM10" s="19"/>
      <c r="EN10" s="19"/>
      <c r="EO10" s="19"/>
      <c r="EP10" s="19"/>
      <c r="EQ10" s="19"/>
      <c r="ER10" s="19"/>
      <c r="ES10" s="19"/>
      <c r="ET10" s="19"/>
      <c r="EU10" s="19"/>
      <c r="EV10" s="19"/>
      <c r="EW10" s="19"/>
      <c r="EX10" s="19"/>
      <c r="EY10" s="19"/>
      <c r="EZ10" s="19"/>
      <c r="FA10" s="19"/>
      <c r="FB10" s="19"/>
      <c r="FC10" s="19"/>
      <c r="FD10" s="19"/>
      <c r="FE10" s="19"/>
      <c r="FF10" s="19"/>
      <c r="FG10" s="19"/>
      <c r="FH10" s="19"/>
      <c r="FI10" s="19"/>
      <c r="FJ10" s="19"/>
      <c r="FK10" s="19"/>
      <c r="FL10" s="19"/>
      <c r="FM10" s="19"/>
      <c r="FN10" s="19"/>
      <c r="FO10" s="19"/>
      <c r="FP10" s="19"/>
      <c r="FQ10" s="19"/>
      <c r="FR10" s="19"/>
      <c r="FS10" s="19"/>
      <c r="FT10" s="19"/>
      <c r="FU10" s="19"/>
      <c r="FV10" s="19"/>
      <c r="FW10" s="19"/>
      <c r="FX10" s="19"/>
      <c r="FY10" s="19"/>
      <c r="FZ10" s="19"/>
      <c r="GA10" s="19"/>
      <c r="GB10" s="19"/>
      <c r="GC10" s="19"/>
      <c r="GD10" s="19"/>
      <c r="GE10" s="19"/>
      <c r="GF10" s="19"/>
      <c r="GG10" s="19"/>
      <c r="GH10" s="19"/>
      <c r="GI10" s="19"/>
      <c r="GJ10" s="19"/>
      <c r="GK10" s="19"/>
      <c r="GL10" s="19"/>
      <c r="GM10" s="19"/>
      <c r="GN10" s="19"/>
      <c r="GO10" s="19"/>
      <c r="GP10" s="19"/>
      <c r="GQ10" s="19"/>
      <c r="GR10" s="19"/>
      <c r="GS10" s="19"/>
      <c r="GT10" s="19"/>
      <c r="GU10" s="19"/>
      <c r="GV10" s="19"/>
      <c r="GW10" s="19"/>
      <c r="GX10" s="19"/>
      <c r="GY10" s="19"/>
      <c r="GZ10" s="19"/>
      <c r="HA10" s="19"/>
      <c r="HB10" s="19"/>
      <c r="HC10" s="19"/>
      <c r="HD10" s="19"/>
      <c r="HE10" s="19"/>
      <c r="HF10" s="19"/>
      <c r="HG10" s="19"/>
      <c r="HH10" s="19"/>
      <c r="HI10" s="19"/>
      <c r="HJ10" s="19"/>
      <c r="HK10" s="19"/>
      <c r="HL10" s="19"/>
      <c r="HM10" s="19"/>
      <c r="HN10" s="19"/>
      <c r="HO10" s="19"/>
      <c r="HP10" s="19"/>
      <c r="HQ10" s="19"/>
      <c r="HR10" s="19"/>
      <c r="HS10" s="19"/>
      <c r="HT10" s="19"/>
      <c r="HU10" s="19"/>
      <c r="HV10" s="19"/>
      <c r="HW10" s="19"/>
      <c r="HX10" s="19"/>
      <c r="HY10" s="19"/>
      <c r="HZ10" s="19"/>
      <c r="IA10" s="19"/>
      <c r="IB10" s="19"/>
      <c r="IC10" s="19"/>
      <c r="ID10" s="19"/>
      <c r="IE10" s="19"/>
      <c r="IF10" s="19"/>
      <c r="IG10" s="19"/>
      <c r="IH10" s="19"/>
      <c r="II10" s="19"/>
      <c r="IJ10" s="19"/>
      <c r="IK10" s="19"/>
      <c r="IL10" s="19"/>
      <c r="IM10" s="19"/>
      <c r="IN10" s="19"/>
      <c r="IO10" s="19"/>
      <c r="IP10" s="19"/>
    </row>
    <row r="11" spans="1:250" s="35" customFormat="1" ht="13.5" thickBot="1">
      <c r="A11" s="344" t="s">
        <v>94</v>
      </c>
      <c r="B11" s="161">
        <f>B8/F4</f>
        <v>0.8858267716535434</v>
      </c>
      <c r="C11" s="161">
        <f>C8/F4</f>
        <v>1.1072834645669292</v>
      </c>
      <c r="D11" s="161">
        <f>D8/F4</f>
        <v>1.1072834645669292</v>
      </c>
      <c r="E11" s="161">
        <f>E8/F4</f>
        <v>1.0408464566929134</v>
      </c>
      <c r="F11" s="161">
        <f>F8/F4</f>
        <v>1.328740157480315</v>
      </c>
      <c r="G11" s="161">
        <f>G8/F4</f>
        <v>1.328740157480315</v>
      </c>
      <c r="H11" s="161">
        <f>H8/F4</f>
        <v>1.328740157480315</v>
      </c>
      <c r="I11" s="161">
        <f>I8/F4</f>
        <v>1.328740157480315</v>
      </c>
      <c r="J11" s="193">
        <f t="shared" si="0"/>
        <v>1.1820250984251968</v>
      </c>
      <c r="K11" s="29"/>
      <c r="L11" s="2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  <c r="DU11" s="19"/>
      <c r="DV11" s="19"/>
      <c r="DW11" s="19"/>
      <c r="DX11" s="19"/>
      <c r="DY11" s="19"/>
      <c r="DZ11" s="19"/>
      <c r="EA11" s="19"/>
      <c r="EB11" s="19"/>
      <c r="EC11" s="19"/>
      <c r="ED11" s="19"/>
      <c r="EE11" s="19"/>
      <c r="EF11" s="19"/>
      <c r="EG11" s="19"/>
      <c r="EH11" s="19"/>
      <c r="EI11" s="19"/>
      <c r="EJ11" s="19"/>
      <c r="EK11" s="19"/>
      <c r="EL11" s="19"/>
      <c r="EM11" s="19"/>
      <c r="EN11" s="19"/>
      <c r="EO11" s="19"/>
      <c r="EP11" s="19"/>
      <c r="EQ11" s="19"/>
      <c r="ER11" s="19"/>
      <c r="ES11" s="19"/>
      <c r="ET11" s="19"/>
      <c r="EU11" s="19"/>
      <c r="EV11" s="19"/>
      <c r="EW11" s="19"/>
      <c r="EX11" s="19"/>
      <c r="EY11" s="19"/>
      <c r="EZ11" s="19"/>
      <c r="FA11" s="19"/>
      <c r="FB11" s="19"/>
      <c r="FC11" s="19"/>
      <c r="FD11" s="19"/>
      <c r="FE11" s="19"/>
      <c r="FF11" s="19"/>
      <c r="FG11" s="19"/>
      <c r="FH11" s="19"/>
      <c r="FI11" s="19"/>
      <c r="FJ11" s="19"/>
      <c r="FK11" s="19"/>
      <c r="FL11" s="19"/>
      <c r="FM11" s="19"/>
      <c r="FN11" s="19"/>
      <c r="FO11" s="19"/>
      <c r="FP11" s="19"/>
      <c r="FQ11" s="19"/>
      <c r="FR11" s="19"/>
      <c r="FS11" s="19"/>
      <c r="FT11" s="19"/>
      <c r="FU11" s="19"/>
      <c r="FV11" s="19"/>
      <c r="FW11" s="19"/>
      <c r="FX11" s="19"/>
      <c r="FY11" s="19"/>
      <c r="FZ11" s="19"/>
      <c r="GA11" s="19"/>
      <c r="GB11" s="19"/>
      <c r="GC11" s="19"/>
      <c r="GD11" s="19"/>
      <c r="GE11" s="19"/>
      <c r="GF11" s="19"/>
      <c r="GG11" s="19"/>
      <c r="GH11" s="19"/>
      <c r="GI11" s="19"/>
      <c r="GJ11" s="19"/>
      <c r="GK11" s="19"/>
      <c r="GL11" s="19"/>
      <c r="GM11" s="19"/>
      <c r="GN11" s="19"/>
      <c r="GO11" s="19"/>
      <c r="GP11" s="19"/>
      <c r="GQ11" s="19"/>
      <c r="GR11" s="19"/>
      <c r="GS11" s="19"/>
      <c r="GT11" s="19"/>
      <c r="GU11" s="19"/>
      <c r="GV11" s="19"/>
      <c r="GW11" s="19"/>
      <c r="GX11" s="19"/>
      <c r="GY11" s="19"/>
      <c r="GZ11" s="19"/>
      <c r="HA11" s="19"/>
      <c r="HB11" s="19"/>
      <c r="HC11" s="19"/>
      <c r="HD11" s="19"/>
      <c r="HE11" s="19"/>
      <c r="HF11" s="19"/>
      <c r="HG11" s="19"/>
      <c r="HH11" s="19"/>
      <c r="HI11" s="19"/>
      <c r="HJ11" s="19"/>
      <c r="HK11" s="19"/>
      <c r="HL11" s="19"/>
      <c r="HM11" s="19"/>
      <c r="HN11" s="19"/>
      <c r="HO11" s="19"/>
      <c r="HP11" s="19"/>
      <c r="HQ11" s="19"/>
      <c r="HR11" s="19"/>
      <c r="HS11" s="19"/>
      <c r="HT11" s="19"/>
      <c r="HU11" s="19"/>
      <c r="HV11" s="19"/>
      <c r="HW11" s="19"/>
      <c r="HX11" s="19"/>
      <c r="HY11" s="19"/>
      <c r="HZ11" s="19"/>
      <c r="IA11" s="19"/>
      <c r="IB11" s="19"/>
      <c r="IC11" s="19"/>
      <c r="ID11" s="19"/>
      <c r="IE11" s="19"/>
      <c r="IF11" s="19"/>
      <c r="IG11" s="19"/>
      <c r="IH11" s="19"/>
      <c r="II11" s="19"/>
      <c r="IJ11" s="19"/>
      <c r="IK11" s="19"/>
      <c r="IL11" s="19"/>
      <c r="IM11" s="19"/>
      <c r="IN11" s="19"/>
      <c r="IO11" s="19"/>
      <c r="IP11" s="19"/>
    </row>
    <row r="12" spans="1:250" s="35" customFormat="1" ht="13.5" thickBot="1">
      <c r="A12" s="214" t="s">
        <v>95</v>
      </c>
      <c r="B12" s="313">
        <f>B8/G4</f>
        <v>0.984251968503937</v>
      </c>
      <c r="C12" s="313">
        <f>C8/G4</f>
        <v>1.2303149606299213</v>
      </c>
      <c r="D12" s="313">
        <f>D8/G4</f>
        <v>1.2303149606299213</v>
      </c>
      <c r="E12" s="313">
        <f>E8/G4</f>
        <v>1.156496062992126</v>
      </c>
      <c r="F12" s="313">
        <f>F8/G4</f>
        <v>1.4763779527559056</v>
      </c>
      <c r="G12" s="313">
        <f>G8/G4</f>
        <v>1.4763779527559056</v>
      </c>
      <c r="H12" s="313">
        <f>H8/G4</f>
        <v>1.4763779527559056</v>
      </c>
      <c r="I12" s="313">
        <f>I8/G4</f>
        <v>1.4763779527559056</v>
      </c>
      <c r="J12" s="184">
        <f t="shared" si="0"/>
        <v>1.313361220472441</v>
      </c>
      <c r="K12" s="29"/>
      <c r="L12" s="2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19"/>
      <c r="DJ12" s="19"/>
      <c r="DK12" s="19"/>
      <c r="DL12" s="19"/>
      <c r="DM12" s="19"/>
      <c r="DN12" s="19"/>
      <c r="DO12" s="19"/>
      <c r="DP12" s="19"/>
      <c r="DQ12" s="19"/>
      <c r="DR12" s="19"/>
      <c r="DS12" s="19"/>
      <c r="DT12" s="19"/>
      <c r="DU12" s="19"/>
      <c r="DV12" s="19"/>
      <c r="DW12" s="19"/>
      <c r="DX12" s="19"/>
      <c r="DY12" s="19"/>
      <c r="DZ12" s="19"/>
      <c r="EA12" s="19"/>
      <c r="EB12" s="19"/>
      <c r="EC12" s="19"/>
      <c r="ED12" s="19"/>
      <c r="EE12" s="19"/>
      <c r="EF12" s="19"/>
      <c r="EG12" s="19"/>
      <c r="EH12" s="19"/>
      <c r="EI12" s="19"/>
      <c r="EJ12" s="19"/>
      <c r="EK12" s="19"/>
      <c r="EL12" s="19"/>
      <c r="EM12" s="19"/>
      <c r="EN12" s="19"/>
      <c r="EO12" s="19"/>
      <c r="EP12" s="19"/>
      <c r="EQ12" s="19"/>
      <c r="ER12" s="19"/>
      <c r="ES12" s="19"/>
      <c r="ET12" s="19"/>
      <c r="EU12" s="19"/>
      <c r="EV12" s="19"/>
      <c r="EW12" s="19"/>
      <c r="EX12" s="19"/>
      <c r="EY12" s="19"/>
      <c r="EZ12" s="19"/>
      <c r="FA12" s="19"/>
      <c r="FB12" s="19"/>
      <c r="FC12" s="19"/>
      <c r="FD12" s="19"/>
      <c r="FE12" s="19"/>
      <c r="FF12" s="19"/>
      <c r="FG12" s="19"/>
      <c r="FH12" s="19"/>
      <c r="FI12" s="19"/>
      <c r="FJ12" s="19"/>
      <c r="FK12" s="19"/>
      <c r="FL12" s="19"/>
      <c r="FM12" s="19"/>
      <c r="FN12" s="19"/>
      <c r="FO12" s="19"/>
      <c r="FP12" s="19"/>
      <c r="FQ12" s="19"/>
      <c r="FR12" s="19"/>
      <c r="FS12" s="19"/>
      <c r="FT12" s="19"/>
      <c r="FU12" s="19"/>
      <c r="FV12" s="19"/>
      <c r="FW12" s="19"/>
      <c r="FX12" s="19"/>
      <c r="FY12" s="19"/>
      <c r="FZ12" s="19"/>
      <c r="GA12" s="19"/>
      <c r="GB12" s="19"/>
      <c r="GC12" s="19"/>
      <c r="GD12" s="19"/>
      <c r="GE12" s="19"/>
      <c r="GF12" s="19"/>
      <c r="GG12" s="19"/>
      <c r="GH12" s="19"/>
      <c r="GI12" s="19"/>
      <c r="GJ12" s="19"/>
      <c r="GK12" s="19"/>
      <c r="GL12" s="19"/>
      <c r="GM12" s="19"/>
      <c r="GN12" s="19"/>
      <c r="GO12" s="19"/>
      <c r="GP12" s="19"/>
      <c r="GQ12" s="19"/>
      <c r="GR12" s="19"/>
      <c r="GS12" s="19"/>
      <c r="GT12" s="19"/>
      <c r="GU12" s="19"/>
      <c r="GV12" s="19"/>
      <c r="GW12" s="19"/>
      <c r="GX12" s="19"/>
      <c r="GY12" s="19"/>
      <c r="GZ12" s="19"/>
      <c r="HA12" s="19"/>
      <c r="HB12" s="19"/>
      <c r="HC12" s="19"/>
      <c r="HD12" s="19"/>
      <c r="HE12" s="19"/>
      <c r="HF12" s="19"/>
      <c r="HG12" s="19"/>
      <c r="HH12" s="19"/>
      <c r="HI12" s="19"/>
      <c r="HJ12" s="19"/>
      <c r="HK12" s="19"/>
      <c r="HL12" s="19"/>
      <c r="HM12" s="19"/>
      <c r="HN12" s="19"/>
      <c r="HO12" s="19"/>
      <c r="HP12" s="19"/>
      <c r="HQ12" s="19"/>
      <c r="HR12" s="19"/>
      <c r="HS12" s="19"/>
      <c r="HT12" s="19"/>
      <c r="HU12" s="19"/>
      <c r="HV12" s="19"/>
      <c r="HW12" s="19"/>
      <c r="HX12" s="19"/>
      <c r="HY12" s="19"/>
      <c r="HZ12" s="19"/>
      <c r="IA12" s="19"/>
      <c r="IB12" s="19"/>
      <c r="IC12" s="19"/>
      <c r="ID12" s="19"/>
      <c r="IE12" s="19"/>
      <c r="IF12" s="19"/>
      <c r="IG12" s="19"/>
      <c r="IH12" s="19"/>
      <c r="II12" s="19"/>
      <c r="IJ12" s="19"/>
      <c r="IK12" s="19"/>
      <c r="IL12" s="19"/>
      <c r="IM12" s="19"/>
      <c r="IN12" s="19"/>
      <c r="IO12" s="19"/>
      <c r="IP12" s="19"/>
    </row>
    <row r="13" spans="1:250" s="35" customFormat="1" ht="13.5" thickBot="1">
      <c r="A13" s="344" t="s">
        <v>96</v>
      </c>
      <c r="B13" s="161">
        <f>B8/H4</f>
        <v>1.1811023622047243</v>
      </c>
      <c r="C13" s="161">
        <f>C8/H4</f>
        <v>1.4763779527559056</v>
      </c>
      <c r="D13" s="161">
        <f>D8/H4</f>
        <v>1.4763779527559056</v>
      </c>
      <c r="E13" s="161">
        <f>E8/H4</f>
        <v>1.3877952755905512</v>
      </c>
      <c r="F13" s="161">
        <f>F8/H4</f>
        <v>1.7716535433070866</v>
      </c>
      <c r="G13" s="161">
        <f>G8/H4</f>
        <v>1.7716535433070866</v>
      </c>
      <c r="H13" s="161">
        <f>H8/H4</f>
        <v>1.7716535433070866</v>
      </c>
      <c r="I13" s="161">
        <f>I8/H4</f>
        <v>1.7716535433070866</v>
      </c>
      <c r="J13" s="193">
        <f t="shared" si="0"/>
        <v>1.5760334645669292</v>
      </c>
      <c r="K13" s="29"/>
      <c r="L13" s="2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/>
      <c r="EA13" s="19"/>
      <c r="EB13" s="19"/>
      <c r="EC13" s="19"/>
      <c r="ED13" s="19"/>
      <c r="EE13" s="19"/>
      <c r="EF13" s="19"/>
      <c r="EG13" s="19"/>
      <c r="EH13" s="19"/>
      <c r="EI13" s="19"/>
      <c r="EJ13" s="19"/>
      <c r="EK13" s="19"/>
      <c r="EL13" s="19"/>
      <c r="EM13" s="19"/>
      <c r="EN13" s="19"/>
      <c r="EO13" s="19"/>
      <c r="EP13" s="19"/>
      <c r="EQ13" s="19"/>
      <c r="ER13" s="19"/>
      <c r="ES13" s="19"/>
      <c r="ET13" s="19"/>
      <c r="EU13" s="19"/>
      <c r="EV13" s="19"/>
      <c r="EW13" s="19"/>
      <c r="EX13" s="19"/>
      <c r="EY13" s="19"/>
      <c r="EZ13" s="19"/>
      <c r="FA13" s="19"/>
      <c r="FB13" s="19"/>
      <c r="FC13" s="19"/>
      <c r="FD13" s="19"/>
      <c r="FE13" s="19"/>
      <c r="FF13" s="19"/>
      <c r="FG13" s="19"/>
      <c r="FH13" s="19"/>
      <c r="FI13" s="19"/>
      <c r="FJ13" s="19"/>
      <c r="FK13" s="19"/>
      <c r="FL13" s="19"/>
      <c r="FM13" s="19"/>
      <c r="FN13" s="19"/>
      <c r="FO13" s="19"/>
      <c r="FP13" s="19"/>
      <c r="FQ13" s="19"/>
      <c r="FR13" s="19"/>
      <c r="FS13" s="19"/>
      <c r="FT13" s="19"/>
      <c r="FU13" s="19"/>
      <c r="FV13" s="19"/>
      <c r="FW13" s="19"/>
      <c r="FX13" s="19"/>
      <c r="FY13" s="19"/>
      <c r="FZ13" s="19"/>
      <c r="GA13" s="19"/>
      <c r="GB13" s="19"/>
      <c r="GC13" s="19"/>
      <c r="GD13" s="19"/>
      <c r="GE13" s="19"/>
      <c r="GF13" s="19"/>
      <c r="GG13" s="19"/>
      <c r="GH13" s="19"/>
      <c r="GI13" s="19"/>
      <c r="GJ13" s="19"/>
      <c r="GK13" s="19"/>
      <c r="GL13" s="19"/>
      <c r="GM13" s="19"/>
      <c r="GN13" s="19"/>
      <c r="GO13" s="19"/>
      <c r="GP13" s="19"/>
      <c r="GQ13" s="19"/>
      <c r="GR13" s="19"/>
      <c r="GS13" s="19"/>
      <c r="GT13" s="19"/>
      <c r="GU13" s="19"/>
      <c r="GV13" s="19"/>
      <c r="GW13" s="19"/>
      <c r="GX13" s="19"/>
      <c r="GY13" s="19"/>
      <c r="GZ13" s="19"/>
      <c r="HA13" s="19"/>
      <c r="HB13" s="19"/>
      <c r="HC13" s="19"/>
      <c r="HD13" s="19"/>
      <c r="HE13" s="19"/>
      <c r="HF13" s="19"/>
      <c r="HG13" s="19"/>
      <c r="HH13" s="19"/>
      <c r="HI13" s="19"/>
      <c r="HJ13" s="19"/>
      <c r="HK13" s="19"/>
      <c r="HL13" s="19"/>
      <c r="HM13" s="19"/>
      <c r="HN13" s="19"/>
      <c r="HO13" s="19"/>
      <c r="HP13" s="19"/>
      <c r="HQ13" s="19"/>
      <c r="HR13" s="19"/>
      <c r="HS13" s="19"/>
      <c r="HT13" s="19"/>
      <c r="HU13" s="19"/>
      <c r="HV13" s="19"/>
      <c r="HW13" s="19"/>
      <c r="HX13" s="19"/>
      <c r="HY13" s="19"/>
      <c r="HZ13" s="19"/>
      <c r="IA13" s="19"/>
      <c r="IB13" s="19"/>
      <c r="IC13" s="19"/>
      <c r="ID13" s="19"/>
      <c r="IE13" s="19"/>
      <c r="IF13" s="19"/>
      <c r="IG13" s="19"/>
      <c r="IH13" s="19"/>
      <c r="II13" s="19"/>
      <c r="IJ13" s="19"/>
      <c r="IK13" s="19"/>
      <c r="IL13" s="19"/>
      <c r="IM13" s="19"/>
      <c r="IN13" s="19"/>
      <c r="IO13" s="19"/>
      <c r="IP13" s="19"/>
    </row>
    <row r="14" spans="1:250" s="35" customFormat="1" ht="11.25" customHeight="1" thickBot="1">
      <c r="A14" s="144"/>
      <c r="B14" s="27"/>
      <c r="C14" s="27"/>
      <c r="D14" s="27"/>
      <c r="E14" s="27"/>
      <c r="F14" s="27"/>
      <c r="G14" s="27"/>
      <c r="H14" s="27"/>
      <c r="I14" s="27"/>
      <c r="J14" s="195"/>
      <c r="K14" s="29"/>
      <c r="L14" s="2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19"/>
      <c r="DC14" s="19"/>
      <c r="DD14" s="19"/>
      <c r="DE14" s="19"/>
      <c r="DF14" s="19"/>
      <c r="DG14" s="19"/>
      <c r="DH14" s="19"/>
      <c r="DI14" s="19"/>
      <c r="DJ14" s="19"/>
      <c r="DK14" s="19"/>
      <c r="DL14" s="19"/>
      <c r="DM14" s="19"/>
      <c r="DN14" s="19"/>
      <c r="DO14" s="19"/>
      <c r="DP14" s="19"/>
      <c r="DQ14" s="19"/>
      <c r="DR14" s="19"/>
      <c r="DS14" s="19"/>
      <c r="DT14" s="19"/>
      <c r="DU14" s="19"/>
      <c r="DV14" s="19"/>
      <c r="DW14" s="19"/>
      <c r="DX14" s="19"/>
      <c r="DY14" s="19"/>
      <c r="DZ14" s="19"/>
      <c r="EA14" s="19"/>
      <c r="EB14" s="19"/>
      <c r="EC14" s="19"/>
      <c r="ED14" s="19"/>
      <c r="EE14" s="19"/>
      <c r="EF14" s="19"/>
      <c r="EG14" s="19"/>
      <c r="EH14" s="19"/>
      <c r="EI14" s="19"/>
      <c r="EJ14" s="19"/>
      <c r="EK14" s="19"/>
      <c r="EL14" s="19"/>
      <c r="EM14" s="19"/>
      <c r="EN14" s="19"/>
      <c r="EO14" s="19"/>
      <c r="EP14" s="19"/>
      <c r="EQ14" s="19"/>
      <c r="ER14" s="19"/>
      <c r="ES14" s="19"/>
      <c r="ET14" s="19"/>
      <c r="EU14" s="19"/>
      <c r="EV14" s="19"/>
      <c r="EW14" s="19"/>
      <c r="EX14" s="19"/>
      <c r="EY14" s="19"/>
      <c r="EZ14" s="19"/>
      <c r="FA14" s="19"/>
      <c r="FB14" s="19"/>
      <c r="FC14" s="19"/>
      <c r="FD14" s="19"/>
      <c r="FE14" s="19"/>
      <c r="FF14" s="19"/>
      <c r="FG14" s="19"/>
      <c r="FH14" s="19"/>
      <c r="FI14" s="19"/>
      <c r="FJ14" s="19"/>
      <c r="FK14" s="19"/>
      <c r="FL14" s="19"/>
      <c r="FM14" s="19"/>
      <c r="FN14" s="19"/>
      <c r="FO14" s="19"/>
      <c r="FP14" s="19"/>
      <c r="FQ14" s="19"/>
      <c r="FR14" s="19"/>
      <c r="FS14" s="19"/>
      <c r="FT14" s="19"/>
      <c r="FU14" s="19"/>
      <c r="FV14" s="19"/>
      <c r="FW14" s="19"/>
      <c r="FX14" s="19"/>
      <c r="FY14" s="19"/>
      <c r="FZ14" s="19"/>
      <c r="GA14" s="19"/>
      <c r="GB14" s="19"/>
      <c r="GC14" s="19"/>
      <c r="GD14" s="19"/>
      <c r="GE14" s="19"/>
      <c r="GF14" s="19"/>
      <c r="GG14" s="19"/>
      <c r="GH14" s="19"/>
      <c r="GI14" s="19"/>
      <c r="GJ14" s="19"/>
      <c r="GK14" s="19"/>
      <c r="GL14" s="19"/>
      <c r="GM14" s="19"/>
      <c r="GN14" s="19"/>
      <c r="GO14" s="19"/>
      <c r="GP14" s="19"/>
      <c r="GQ14" s="19"/>
      <c r="GR14" s="19"/>
      <c r="GS14" s="19"/>
      <c r="GT14" s="19"/>
      <c r="GU14" s="19"/>
      <c r="GV14" s="19"/>
      <c r="GW14" s="19"/>
      <c r="GX14" s="19"/>
      <c r="GY14" s="19"/>
      <c r="GZ14" s="19"/>
      <c r="HA14" s="19"/>
      <c r="HB14" s="19"/>
      <c r="HC14" s="19"/>
      <c r="HD14" s="19"/>
      <c r="HE14" s="19"/>
      <c r="HF14" s="19"/>
      <c r="HG14" s="19"/>
      <c r="HH14" s="19"/>
      <c r="HI14" s="19"/>
      <c r="HJ14" s="19"/>
      <c r="HK14" s="19"/>
      <c r="HL14" s="19"/>
      <c r="HM14" s="19"/>
      <c r="HN14" s="19"/>
      <c r="HO14" s="19"/>
      <c r="HP14" s="19"/>
      <c r="HQ14" s="19"/>
      <c r="HR14" s="19"/>
      <c r="HS14" s="19"/>
      <c r="HT14" s="19"/>
      <c r="HU14" s="19"/>
      <c r="HV14" s="19"/>
      <c r="HW14" s="19"/>
      <c r="HX14" s="19"/>
      <c r="HY14" s="19"/>
      <c r="HZ14" s="19"/>
      <c r="IA14" s="19"/>
      <c r="IB14" s="19"/>
      <c r="IC14" s="19"/>
      <c r="ID14" s="19"/>
      <c r="IE14" s="19"/>
      <c r="IF14" s="19"/>
      <c r="IG14" s="19"/>
      <c r="IH14" s="19"/>
      <c r="II14" s="19"/>
      <c r="IJ14" s="19"/>
      <c r="IK14" s="19"/>
      <c r="IL14" s="19"/>
      <c r="IM14" s="19"/>
      <c r="IN14" s="19"/>
      <c r="IO14" s="19"/>
      <c r="IP14" s="19"/>
    </row>
    <row r="15" spans="1:250" s="35" customFormat="1" ht="13.5" customHeight="1" thickBot="1">
      <c r="A15" s="212" t="s">
        <v>97</v>
      </c>
      <c r="B15" s="166">
        <v>0.1</v>
      </c>
      <c r="C15" s="168">
        <f aca="true" t="shared" si="1" ref="C15:I16">+B15</f>
        <v>0.1</v>
      </c>
      <c r="D15" s="168">
        <f t="shared" si="1"/>
        <v>0.1</v>
      </c>
      <c r="E15" s="168">
        <f t="shared" si="1"/>
        <v>0.1</v>
      </c>
      <c r="F15" s="168">
        <f t="shared" si="1"/>
        <v>0.1</v>
      </c>
      <c r="G15" s="168">
        <f t="shared" si="1"/>
        <v>0.1</v>
      </c>
      <c r="H15" s="168">
        <f t="shared" si="1"/>
        <v>0.1</v>
      </c>
      <c r="I15" s="168">
        <f t="shared" si="1"/>
        <v>0.1</v>
      </c>
      <c r="J15" s="187">
        <f>AVERAGE(B15:I15)</f>
        <v>0.09999999999999999</v>
      </c>
      <c r="K15" s="29"/>
      <c r="L15" s="29"/>
      <c r="M15" s="29"/>
      <c r="N15" s="29"/>
      <c r="O15" s="29"/>
      <c r="P15" s="29"/>
      <c r="Q15" s="29"/>
      <c r="R15" s="2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19"/>
      <c r="DD15" s="19"/>
      <c r="DE15" s="19"/>
      <c r="DF15" s="19"/>
      <c r="DG15" s="19"/>
      <c r="DH15" s="19"/>
      <c r="DI15" s="19"/>
      <c r="DJ15" s="19"/>
      <c r="DK15" s="19"/>
      <c r="DL15" s="19"/>
      <c r="DM15" s="19"/>
      <c r="DN15" s="19"/>
      <c r="DO15" s="19"/>
      <c r="DP15" s="19"/>
      <c r="DQ15" s="19"/>
      <c r="DR15" s="19"/>
      <c r="DS15" s="19"/>
      <c r="DT15" s="19"/>
      <c r="DU15" s="19"/>
      <c r="DV15" s="19"/>
      <c r="DW15" s="19"/>
      <c r="DX15" s="19"/>
      <c r="DY15" s="19"/>
      <c r="DZ15" s="19"/>
      <c r="EA15" s="19"/>
      <c r="EB15" s="19"/>
      <c r="EC15" s="19"/>
      <c r="ED15" s="19"/>
      <c r="EE15" s="19"/>
      <c r="EF15" s="19"/>
      <c r="EG15" s="19"/>
      <c r="EH15" s="19"/>
      <c r="EI15" s="19"/>
      <c r="EJ15" s="19"/>
      <c r="EK15" s="19"/>
      <c r="EL15" s="19"/>
      <c r="EM15" s="19"/>
      <c r="EN15" s="19"/>
      <c r="EO15" s="19"/>
      <c r="EP15" s="19"/>
      <c r="EQ15" s="19"/>
      <c r="ER15" s="19"/>
      <c r="ES15" s="19"/>
      <c r="ET15" s="19"/>
      <c r="EU15" s="19"/>
      <c r="EV15" s="19"/>
      <c r="EW15" s="19"/>
      <c r="EX15" s="19"/>
      <c r="EY15" s="19"/>
      <c r="EZ15" s="19"/>
      <c r="FA15" s="19"/>
      <c r="FB15" s="19"/>
      <c r="FC15" s="19"/>
      <c r="FD15" s="19"/>
      <c r="FE15" s="19"/>
      <c r="FF15" s="19"/>
      <c r="FG15" s="19"/>
      <c r="FH15" s="19"/>
      <c r="FI15" s="19"/>
      <c r="FJ15" s="19"/>
      <c r="FK15" s="19"/>
      <c r="FL15" s="19"/>
      <c r="FM15" s="19"/>
      <c r="FN15" s="19"/>
      <c r="FO15" s="19"/>
      <c r="FP15" s="19"/>
      <c r="FQ15" s="19"/>
      <c r="FR15" s="19"/>
      <c r="FS15" s="19"/>
      <c r="FT15" s="19"/>
      <c r="FU15" s="19"/>
      <c r="FV15" s="19"/>
      <c r="FW15" s="19"/>
      <c r="FX15" s="19"/>
      <c r="FY15" s="19"/>
      <c r="FZ15" s="19"/>
      <c r="GA15" s="19"/>
      <c r="GB15" s="19"/>
      <c r="GC15" s="19"/>
      <c r="GD15" s="19"/>
      <c r="GE15" s="19"/>
      <c r="GF15" s="19"/>
      <c r="GG15" s="19"/>
      <c r="GH15" s="19"/>
      <c r="GI15" s="19"/>
      <c r="GJ15" s="19"/>
      <c r="GK15" s="19"/>
      <c r="GL15" s="19"/>
      <c r="GM15" s="19"/>
      <c r="GN15" s="19"/>
      <c r="GO15" s="19"/>
      <c r="GP15" s="19"/>
      <c r="GQ15" s="19"/>
      <c r="GR15" s="19"/>
      <c r="GS15" s="19"/>
      <c r="GT15" s="19"/>
      <c r="GU15" s="19"/>
      <c r="GV15" s="19"/>
      <c r="GW15" s="19"/>
      <c r="GX15" s="19"/>
      <c r="GY15" s="19"/>
      <c r="GZ15" s="19"/>
      <c r="HA15" s="19"/>
      <c r="HB15" s="19"/>
      <c r="HC15" s="19"/>
      <c r="HD15" s="19"/>
      <c r="HE15" s="19"/>
      <c r="HF15" s="19"/>
      <c r="HG15" s="19"/>
      <c r="HH15" s="19"/>
      <c r="HI15" s="19"/>
      <c r="HJ15" s="19"/>
      <c r="HK15" s="19"/>
      <c r="HL15" s="19"/>
      <c r="HM15" s="19"/>
      <c r="HN15" s="19"/>
      <c r="HO15" s="19"/>
      <c r="HP15" s="19"/>
      <c r="HQ15" s="19"/>
      <c r="HR15" s="19"/>
      <c r="HS15" s="19"/>
      <c r="HT15" s="19"/>
      <c r="HU15" s="19"/>
      <c r="HV15" s="19"/>
      <c r="HW15" s="19"/>
      <c r="HX15" s="19"/>
      <c r="HY15" s="19"/>
      <c r="HZ15" s="19"/>
      <c r="IA15" s="19"/>
      <c r="IB15" s="19"/>
      <c r="IC15" s="19"/>
      <c r="ID15" s="19"/>
      <c r="IE15" s="19"/>
      <c r="IF15" s="19"/>
      <c r="IG15" s="19"/>
      <c r="IH15" s="19"/>
      <c r="II15" s="19"/>
      <c r="IJ15" s="19"/>
      <c r="IK15" s="19"/>
      <c r="IL15" s="19"/>
      <c r="IM15" s="19"/>
      <c r="IN15" s="19"/>
      <c r="IO15" s="19"/>
      <c r="IP15" s="19"/>
    </row>
    <row r="16" spans="1:250" s="35" customFormat="1" ht="13.5" thickBot="1">
      <c r="A16" s="212" t="s">
        <v>98</v>
      </c>
      <c r="B16" s="167">
        <v>0.077</v>
      </c>
      <c r="C16" s="169">
        <f t="shared" si="1"/>
        <v>0.077</v>
      </c>
      <c r="D16" s="169">
        <f t="shared" si="1"/>
        <v>0.077</v>
      </c>
      <c r="E16" s="169">
        <f t="shared" si="1"/>
        <v>0.077</v>
      </c>
      <c r="F16" s="169">
        <f t="shared" si="1"/>
        <v>0.077</v>
      </c>
      <c r="G16" s="169">
        <f t="shared" si="1"/>
        <v>0.077</v>
      </c>
      <c r="H16" s="169">
        <f t="shared" si="1"/>
        <v>0.077</v>
      </c>
      <c r="I16" s="169">
        <f t="shared" si="1"/>
        <v>0.077</v>
      </c>
      <c r="J16" s="188">
        <f>AVERAGE(B16:I16)</f>
        <v>0.077</v>
      </c>
      <c r="K16" s="107"/>
      <c r="L16" s="107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19"/>
      <c r="DC16" s="19"/>
      <c r="DD16" s="19"/>
      <c r="DE16" s="19"/>
      <c r="DF16" s="19"/>
      <c r="DG16" s="19"/>
      <c r="DH16" s="19"/>
      <c r="DI16" s="19"/>
      <c r="DJ16" s="19"/>
      <c r="DK16" s="19"/>
      <c r="DL16" s="19"/>
      <c r="DM16" s="19"/>
      <c r="DN16" s="19"/>
      <c r="DO16" s="19"/>
      <c r="DP16" s="19"/>
      <c r="DQ16" s="19"/>
      <c r="DR16" s="19"/>
      <c r="DS16" s="19"/>
      <c r="DT16" s="19"/>
      <c r="DU16" s="19"/>
      <c r="DV16" s="19"/>
      <c r="DW16" s="19"/>
      <c r="DX16" s="19"/>
      <c r="DY16" s="19"/>
      <c r="DZ16" s="19"/>
      <c r="EA16" s="19"/>
      <c r="EB16" s="19"/>
      <c r="EC16" s="19"/>
      <c r="ED16" s="19"/>
      <c r="EE16" s="19"/>
      <c r="EF16" s="19"/>
      <c r="EG16" s="19"/>
      <c r="EH16" s="19"/>
      <c r="EI16" s="19"/>
      <c r="EJ16" s="19"/>
      <c r="EK16" s="19"/>
      <c r="EL16" s="19"/>
      <c r="EM16" s="19"/>
      <c r="EN16" s="19"/>
      <c r="EO16" s="19"/>
      <c r="EP16" s="19"/>
      <c r="EQ16" s="19"/>
      <c r="ER16" s="19"/>
      <c r="ES16" s="19"/>
      <c r="ET16" s="19"/>
      <c r="EU16" s="19"/>
      <c r="EV16" s="19"/>
      <c r="EW16" s="19"/>
      <c r="EX16" s="19"/>
      <c r="EY16" s="19"/>
      <c r="EZ16" s="19"/>
      <c r="FA16" s="19"/>
      <c r="FB16" s="19"/>
      <c r="FC16" s="19"/>
      <c r="FD16" s="19"/>
      <c r="FE16" s="19"/>
      <c r="FF16" s="19"/>
      <c r="FG16" s="19"/>
      <c r="FH16" s="19"/>
      <c r="FI16" s="19"/>
      <c r="FJ16" s="19"/>
      <c r="FK16" s="19"/>
      <c r="FL16" s="19"/>
      <c r="FM16" s="19"/>
      <c r="FN16" s="19"/>
      <c r="FO16" s="19"/>
      <c r="FP16" s="19"/>
      <c r="FQ16" s="19"/>
      <c r="FR16" s="19"/>
      <c r="FS16" s="19"/>
      <c r="FT16" s="19"/>
      <c r="FU16" s="19"/>
      <c r="FV16" s="19"/>
      <c r="FW16" s="19"/>
      <c r="FX16" s="19"/>
      <c r="FY16" s="19"/>
      <c r="FZ16" s="19"/>
      <c r="GA16" s="19"/>
      <c r="GB16" s="19"/>
      <c r="GC16" s="19"/>
      <c r="GD16" s="19"/>
      <c r="GE16" s="19"/>
      <c r="GF16" s="19"/>
      <c r="GG16" s="19"/>
      <c r="GH16" s="19"/>
      <c r="GI16" s="19"/>
      <c r="GJ16" s="19"/>
      <c r="GK16" s="19"/>
      <c r="GL16" s="19"/>
      <c r="GM16" s="19"/>
      <c r="GN16" s="19"/>
      <c r="GO16" s="19"/>
      <c r="GP16" s="19"/>
      <c r="GQ16" s="19"/>
      <c r="GR16" s="19"/>
      <c r="GS16" s="19"/>
      <c r="GT16" s="19"/>
      <c r="GU16" s="19"/>
      <c r="GV16" s="19"/>
      <c r="GW16" s="19"/>
      <c r="GX16" s="19"/>
      <c r="GY16" s="19"/>
      <c r="GZ16" s="19"/>
      <c r="HA16" s="19"/>
      <c r="HB16" s="19"/>
      <c r="HC16" s="19"/>
      <c r="HD16" s="19"/>
      <c r="HE16" s="19"/>
      <c r="HF16" s="19"/>
      <c r="HG16" s="19"/>
      <c r="HH16" s="19"/>
      <c r="HI16" s="19"/>
      <c r="HJ16" s="19"/>
      <c r="HK16" s="19"/>
      <c r="HL16" s="19"/>
      <c r="HM16" s="19"/>
      <c r="HN16" s="19"/>
      <c r="HO16" s="19"/>
      <c r="HP16" s="19"/>
      <c r="HQ16" s="19"/>
      <c r="HR16" s="19"/>
      <c r="HS16" s="19"/>
      <c r="HT16" s="19"/>
      <c r="HU16" s="19"/>
      <c r="HV16" s="19"/>
      <c r="HW16" s="19"/>
      <c r="HX16" s="19"/>
      <c r="HY16" s="19"/>
      <c r="HZ16" s="19"/>
      <c r="IA16" s="19"/>
      <c r="IB16" s="19"/>
      <c r="IC16" s="19"/>
      <c r="ID16" s="19"/>
      <c r="IE16" s="19"/>
      <c r="IF16" s="19"/>
      <c r="IG16" s="19"/>
      <c r="IH16" s="19"/>
      <c r="II16" s="19"/>
      <c r="IJ16" s="19"/>
      <c r="IK16" s="19"/>
      <c r="IL16" s="19"/>
      <c r="IM16" s="19"/>
      <c r="IN16" s="19"/>
      <c r="IO16" s="19"/>
      <c r="IP16" s="19"/>
    </row>
    <row r="17" spans="1:250" s="35" customFormat="1" ht="13.5" thickBot="1">
      <c r="A17" s="143"/>
      <c r="B17" s="170"/>
      <c r="C17" s="94"/>
      <c r="D17" s="94"/>
      <c r="E17" s="94"/>
      <c r="F17" s="94"/>
      <c r="G17" s="94"/>
      <c r="H17" s="94"/>
      <c r="I17" s="94"/>
      <c r="J17" s="197"/>
      <c r="K17" s="107"/>
      <c r="L17" s="107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  <c r="DB17" s="19"/>
      <c r="DC17" s="19"/>
      <c r="DD17" s="19"/>
      <c r="DE17" s="19"/>
      <c r="DF17" s="19"/>
      <c r="DG17" s="19"/>
      <c r="DH17" s="19"/>
      <c r="DI17" s="19"/>
      <c r="DJ17" s="19"/>
      <c r="DK17" s="19"/>
      <c r="DL17" s="19"/>
      <c r="DM17" s="19"/>
      <c r="DN17" s="19"/>
      <c r="DO17" s="19"/>
      <c r="DP17" s="19"/>
      <c r="DQ17" s="19"/>
      <c r="DR17" s="19"/>
      <c r="DS17" s="19"/>
      <c r="DT17" s="19"/>
      <c r="DU17" s="19"/>
      <c r="DV17" s="19"/>
      <c r="DW17" s="19"/>
      <c r="DX17" s="19"/>
      <c r="DY17" s="19"/>
      <c r="DZ17" s="19"/>
      <c r="EA17" s="19"/>
      <c r="EB17" s="19"/>
      <c r="EC17" s="19"/>
      <c r="ED17" s="19"/>
      <c r="EE17" s="19"/>
      <c r="EF17" s="19"/>
      <c r="EG17" s="19"/>
      <c r="EH17" s="19"/>
      <c r="EI17" s="19"/>
      <c r="EJ17" s="19"/>
      <c r="EK17" s="19"/>
      <c r="EL17" s="19"/>
      <c r="EM17" s="19"/>
      <c r="EN17" s="19"/>
      <c r="EO17" s="19"/>
      <c r="EP17" s="19"/>
      <c r="EQ17" s="19"/>
      <c r="ER17" s="19"/>
      <c r="ES17" s="19"/>
      <c r="ET17" s="19"/>
      <c r="EU17" s="19"/>
      <c r="EV17" s="19"/>
      <c r="EW17" s="19"/>
      <c r="EX17" s="19"/>
      <c r="EY17" s="19"/>
      <c r="EZ17" s="19"/>
      <c r="FA17" s="19"/>
      <c r="FB17" s="19"/>
      <c r="FC17" s="19"/>
      <c r="FD17" s="19"/>
      <c r="FE17" s="19"/>
      <c r="FF17" s="19"/>
      <c r="FG17" s="19"/>
      <c r="FH17" s="19"/>
      <c r="FI17" s="19"/>
      <c r="FJ17" s="19"/>
      <c r="FK17" s="19"/>
      <c r="FL17" s="19"/>
      <c r="FM17" s="19"/>
      <c r="FN17" s="19"/>
      <c r="FO17" s="19"/>
      <c r="FP17" s="19"/>
      <c r="FQ17" s="19"/>
      <c r="FR17" s="19"/>
      <c r="FS17" s="19"/>
      <c r="FT17" s="19"/>
      <c r="FU17" s="19"/>
      <c r="FV17" s="19"/>
      <c r="FW17" s="19"/>
      <c r="FX17" s="19"/>
      <c r="FY17" s="19"/>
      <c r="FZ17" s="19"/>
      <c r="GA17" s="19"/>
      <c r="GB17" s="19"/>
      <c r="GC17" s="19"/>
      <c r="GD17" s="19"/>
      <c r="GE17" s="19"/>
      <c r="GF17" s="19"/>
      <c r="GG17" s="19"/>
      <c r="GH17" s="19"/>
      <c r="GI17" s="19"/>
      <c r="GJ17" s="19"/>
      <c r="GK17" s="19"/>
      <c r="GL17" s="19"/>
      <c r="GM17" s="19"/>
      <c r="GN17" s="19"/>
      <c r="GO17" s="19"/>
      <c r="GP17" s="19"/>
      <c r="GQ17" s="19"/>
      <c r="GR17" s="19"/>
      <c r="GS17" s="19"/>
      <c r="GT17" s="19"/>
      <c r="GU17" s="19"/>
      <c r="GV17" s="19"/>
      <c r="GW17" s="19"/>
      <c r="GX17" s="19"/>
      <c r="GY17" s="19"/>
      <c r="GZ17" s="19"/>
      <c r="HA17" s="19"/>
      <c r="HB17" s="19"/>
      <c r="HC17" s="19"/>
      <c r="HD17" s="19"/>
      <c r="HE17" s="19"/>
      <c r="HF17" s="19"/>
      <c r="HG17" s="19"/>
      <c r="HH17" s="19"/>
      <c r="HI17" s="19"/>
      <c r="HJ17" s="19"/>
      <c r="HK17" s="19"/>
      <c r="HL17" s="19"/>
      <c r="HM17" s="19"/>
      <c r="HN17" s="19"/>
      <c r="HO17" s="19"/>
      <c r="HP17" s="19"/>
      <c r="HQ17" s="19"/>
      <c r="HR17" s="19"/>
      <c r="HS17" s="19"/>
      <c r="HT17" s="19"/>
      <c r="HU17" s="19"/>
      <c r="HV17" s="19"/>
      <c r="HW17" s="19"/>
      <c r="HX17" s="19"/>
      <c r="HY17" s="19"/>
      <c r="HZ17" s="19"/>
      <c r="IA17" s="19"/>
      <c r="IB17" s="19"/>
      <c r="IC17" s="19"/>
      <c r="ID17" s="19"/>
      <c r="IE17" s="19"/>
      <c r="IF17" s="19"/>
      <c r="IG17" s="19"/>
      <c r="IH17" s="19"/>
      <c r="II17" s="19"/>
      <c r="IJ17" s="19"/>
      <c r="IK17" s="19"/>
      <c r="IL17" s="19"/>
      <c r="IM17" s="19"/>
      <c r="IN17" s="19"/>
      <c r="IO17" s="19"/>
      <c r="IP17" s="19"/>
    </row>
    <row r="18" spans="1:250" s="35" customFormat="1" ht="13.5" thickBot="1">
      <c r="A18" s="345" t="s">
        <v>99</v>
      </c>
      <c r="B18" s="161">
        <f aca="true" t="shared" si="2" ref="B18:I18">(B9+B15)+(B16*B24)</f>
        <v>0.9622263779527559</v>
      </c>
      <c r="C18" s="161">
        <f t="shared" si="2"/>
        <v>1.1537204724409449</v>
      </c>
      <c r="D18" s="161">
        <f t="shared" si="2"/>
        <v>1.1729704724409449</v>
      </c>
      <c r="E18" s="161">
        <f t="shared" si="2"/>
        <v>1.1405472440944882</v>
      </c>
      <c r="F18" s="161">
        <f t="shared" si="2"/>
        <v>1.3067145669291338</v>
      </c>
      <c r="G18" s="161">
        <f t="shared" si="2"/>
        <v>1.3259645669291338</v>
      </c>
      <c r="H18" s="161">
        <f t="shared" si="2"/>
        <v>1.3452145669291338</v>
      </c>
      <c r="I18" s="161">
        <f t="shared" si="2"/>
        <v>1.3644645669291338</v>
      </c>
      <c r="J18" s="193">
        <f>AVERAGE(B18:I18)</f>
        <v>1.2214778543307085</v>
      </c>
      <c r="K18" s="29"/>
      <c r="L18" s="2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  <c r="DL18" s="19"/>
      <c r="DM18" s="19"/>
      <c r="DN18" s="19"/>
      <c r="DO18" s="19"/>
      <c r="DP18" s="19"/>
      <c r="DQ18" s="19"/>
      <c r="DR18" s="19"/>
      <c r="DS18" s="19"/>
      <c r="DT18" s="19"/>
      <c r="DU18" s="19"/>
      <c r="DV18" s="19"/>
      <c r="DW18" s="19"/>
      <c r="DX18" s="19"/>
      <c r="DY18" s="19"/>
      <c r="DZ18" s="19"/>
      <c r="EA18" s="19"/>
      <c r="EB18" s="19"/>
      <c r="EC18" s="19"/>
      <c r="ED18" s="19"/>
      <c r="EE18" s="19"/>
      <c r="EF18" s="19"/>
      <c r="EG18" s="19"/>
      <c r="EH18" s="19"/>
      <c r="EI18" s="19"/>
      <c r="EJ18" s="19"/>
      <c r="EK18" s="19"/>
      <c r="EL18" s="19"/>
      <c r="EM18" s="19"/>
      <c r="EN18" s="19"/>
      <c r="EO18" s="19"/>
      <c r="EP18" s="19"/>
      <c r="EQ18" s="19"/>
      <c r="ER18" s="19"/>
      <c r="ES18" s="19"/>
      <c r="ET18" s="19"/>
      <c r="EU18" s="19"/>
      <c r="EV18" s="19"/>
      <c r="EW18" s="19"/>
      <c r="EX18" s="19"/>
      <c r="EY18" s="19"/>
      <c r="EZ18" s="19"/>
      <c r="FA18" s="19"/>
      <c r="FB18" s="19"/>
      <c r="FC18" s="19"/>
      <c r="FD18" s="19"/>
      <c r="FE18" s="19"/>
      <c r="FF18" s="19"/>
      <c r="FG18" s="19"/>
      <c r="FH18" s="19"/>
      <c r="FI18" s="19"/>
      <c r="FJ18" s="19"/>
      <c r="FK18" s="19"/>
      <c r="FL18" s="19"/>
      <c r="FM18" s="19"/>
      <c r="FN18" s="19"/>
      <c r="FO18" s="19"/>
      <c r="FP18" s="19"/>
      <c r="FQ18" s="19"/>
      <c r="FR18" s="19"/>
      <c r="FS18" s="19"/>
      <c r="FT18" s="19"/>
      <c r="FU18" s="19"/>
      <c r="FV18" s="19"/>
      <c r="FW18" s="19"/>
      <c r="FX18" s="19"/>
      <c r="FY18" s="19"/>
      <c r="FZ18" s="19"/>
      <c r="GA18" s="19"/>
      <c r="GB18" s="19"/>
      <c r="GC18" s="19"/>
      <c r="GD18" s="19"/>
      <c r="GE18" s="19"/>
      <c r="GF18" s="19"/>
      <c r="GG18" s="19"/>
      <c r="GH18" s="19"/>
      <c r="GI18" s="19"/>
      <c r="GJ18" s="19"/>
      <c r="GK18" s="19"/>
      <c r="GL18" s="19"/>
      <c r="GM18" s="19"/>
      <c r="GN18" s="19"/>
      <c r="GO18" s="19"/>
      <c r="GP18" s="19"/>
      <c r="GQ18" s="19"/>
      <c r="GR18" s="19"/>
      <c r="GS18" s="19"/>
      <c r="GT18" s="19"/>
      <c r="GU18" s="19"/>
      <c r="GV18" s="19"/>
      <c r="GW18" s="19"/>
      <c r="GX18" s="19"/>
      <c r="GY18" s="19"/>
      <c r="GZ18" s="19"/>
      <c r="HA18" s="19"/>
      <c r="HB18" s="19"/>
      <c r="HC18" s="19"/>
      <c r="HD18" s="19"/>
      <c r="HE18" s="19"/>
      <c r="HF18" s="19"/>
      <c r="HG18" s="19"/>
      <c r="HH18" s="19"/>
      <c r="HI18" s="19"/>
      <c r="HJ18" s="19"/>
      <c r="HK18" s="19"/>
      <c r="HL18" s="19"/>
      <c r="HM18" s="19"/>
      <c r="HN18" s="19"/>
      <c r="HO18" s="19"/>
      <c r="HP18" s="19"/>
      <c r="HQ18" s="19"/>
      <c r="HR18" s="19"/>
      <c r="HS18" s="19"/>
      <c r="HT18" s="19"/>
      <c r="HU18" s="19"/>
      <c r="HV18" s="19"/>
      <c r="HW18" s="19"/>
      <c r="HX18" s="19"/>
      <c r="HY18" s="19"/>
      <c r="HZ18" s="19"/>
      <c r="IA18" s="19"/>
      <c r="IB18" s="19"/>
      <c r="IC18" s="19"/>
      <c r="ID18" s="19"/>
      <c r="IE18" s="19"/>
      <c r="IF18" s="19"/>
      <c r="IG18" s="19"/>
      <c r="IH18" s="19"/>
      <c r="II18" s="19"/>
      <c r="IJ18" s="19"/>
      <c r="IK18" s="19"/>
      <c r="IL18" s="19"/>
      <c r="IM18" s="19"/>
      <c r="IN18" s="19"/>
      <c r="IO18" s="19"/>
      <c r="IP18" s="19"/>
    </row>
    <row r="19" spans="1:250" s="35" customFormat="1" ht="13.5" thickBot="1">
      <c r="A19" s="349" t="s">
        <v>100</v>
      </c>
      <c r="B19" s="313">
        <f aca="true" t="shared" si="3" ref="B19:I19">(B10+B15)+(B16*B24)</f>
        <v>1.0606515748031495</v>
      </c>
      <c r="C19" s="313">
        <f t="shared" si="3"/>
        <v>1.276751968503937</v>
      </c>
      <c r="D19" s="313">
        <f t="shared" si="3"/>
        <v>1.296001968503937</v>
      </c>
      <c r="E19" s="313">
        <f t="shared" si="3"/>
        <v>1.2561968503937009</v>
      </c>
      <c r="F19" s="313">
        <f t="shared" si="3"/>
        <v>1.4543523622047245</v>
      </c>
      <c r="G19" s="313">
        <f t="shared" si="3"/>
        <v>1.4736023622047245</v>
      </c>
      <c r="H19" s="313">
        <f t="shared" si="3"/>
        <v>1.4928523622047245</v>
      </c>
      <c r="I19" s="313">
        <f t="shared" si="3"/>
        <v>1.5121023622047245</v>
      </c>
      <c r="J19" s="184">
        <f>AVERAGE(B19:I19)</f>
        <v>1.352813976377953</v>
      </c>
      <c r="K19" s="29"/>
      <c r="L19" s="2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19"/>
      <c r="DD19" s="19"/>
      <c r="DE19" s="19"/>
      <c r="DF19" s="19"/>
      <c r="DG19" s="19"/>
      <c r="DH19" s="19"/>
      <c r="DI19" s="19"/>
      <c r="DJ19" s="19"/>
      <c r="DK19" s="19"/>
      <c r="DL19" s="19"/>
      <c r="DM19" s="19"/>
      <c r="DN19" s="19"/>
      <c r="DO19" s="19"/>
      <c r="DP19" s="19"/>
      <c r="DQ19" s="19"/>
      <c r="DR19" s="19"/>
      <c r="DS19" s="19"/>
      <c r="DT19" s="19"/>
      <c r="DU19" s="19"/>
      <c r="DV19" s="19"/>
      <c r="DW19" s="19"/>
      <c r="DX19" s="19"/>
      <c r="DY19" s="19"/>
      <c r="DZ19" s="19"/>
      <c r="EA19" s="19"/>
      <c r="EB19" s="19"/>
      <c r="EC19" s="19"/>
      <c r="ED19" s="19"/>
      <c r="EE19" s="19"/>
      <c r="EF19" s="19"/>
      <c r="EG19" s="19"/>
      <c r="EH19" s="19"/>
      <c r="EI19" s="19"/>
      <c r="EJ19" s="19"/>
      <c r="EK19" s="19"/>
      <c r="EL19" s="19"/>
      <c r="EM19" s="19"/>
      <c r="EN19" s="19"/>
      <c r="EO19" s="19"/>
      <c r="EP19" s="19"/>
      <c r="EQ19" s="19"/>
      <c r="ER19" s="19"/>
      <c r="ES19" s="19"/>
      <c r="ET19" s="19"/>
      <c r="EU19" s="19"/>
      <c r="EV19" s="19"/>
      <c r="EW19" s="19"/>
      <c r="EX19" s="19"/>
      <c r="EY19" s="19"/>
      <c r="EZ19" s="19"/>
      <c r="FA19" s="19"/>
      <c r="FB19" s="19"/>
      <c r="FC19" s="19"/>
      <c r="FD19" s="19"/>
      <c r="FE19" s="19"/>
      <c r="FF19" s="19"/>
      <c r="FG19" s="19"/>
      <c r="FH19" s="19"/>
      <c r="FI19" s="19"/>
      <c r="FJ19" s="19"/>
      <c r="FK19" s="19"/>
      <c r="FL19" s="19"/>
      <c r="FM19" s="19"/>
      <c r="FN19" s="19"/>
      <c r="FO19" s="19"/>
      <c r="FP19" s="19"/>
      <c r="FQ19" s="19"/>
      <c r="FR19" s="19"/>
      <c r="FS19" s="19"/>
      <c r="FT19" s="19"/>
      <c r="FU19" s="19"/>
      <c r="FV19" s="19"/>
      <c r="FW19" s="19"/>
      <c r="FX19" s="19"/>
      <c r="FY19" s="19"/>
      <c r="FZ19" s="19"/>
      <c r="GA19" s="19"/>
      <c r="GB19" s="19"/>
      <c r="GC19" s="19"/>
      <c r="GD19" s="19"/>
      <c r="GE19" s="19"/>
      <c r="GF19" s="19"/>
      <c r="GG19" s="19"/>
      <c r="GH19" s="19"/>
      <c r="GI19" s="19"/>
      <c r="GJ19" s="19"/>
      <c r="GK19" s="19"/>
      <c r="GL19" s="19"/>
      <c r="GM19" s="19"/>
      <c r="GN19" s="19"/>
      <c r="GO19" s="19"/>
      <c r="GP19" s="19"/>
      <c r="GQ19" s="19"/>
      <c r="GR19" s="19"/>
      <c r="GS19" s="19"/>
      <c r="GT19" s="19"/>
      <c r="GU19" s="19"/>
      <c r="GV19" s="19"/>
      <c r="GW19" s="19"/>
      <c r="GX19" s="19"/>
      <c r="GY19" s="19"/>
      <c r="GZ19" s="19"/>
      <c r="HA19" s="19"/>
      <c r="HB19" s="19"/>
      <c r="HC19" s="19"/>
      <c r="HD19" s="19"/>
      <c r="HE19" s="19"/>
      <c r="HF19" s="19"/>
      <c r="HG19" s="19"/>
      <c r="HH19" s="19"/>
      <c r="HI19" s="19"/>
      <c r="HJ19" s="19"/>
      <c r="HK19" s="19"/>
      <c r="HL19" s="19"/>
      <c r="HM19" s="19"/>
      <c r="HN19" s="19"/>
      <c r="HO19" s="19"/>
      <c r="HP19" s="19"/>
      <c r="HQ19" s="19"/>
      <c r="HR19" s="19"/>
      <c r="HS19" s="19"/>
      <c r="HT19" s="19"/>
      <c r="HU19" s="19"/>
      <c r="HV19" s="19"/>
      <c r="HW19" s="19"/>
      <c r="HX19" s="19"/>
      <c r="HY19" s="19"/>
      <c r="HZ19" s="19"/>
      <c r="IA19" s="19"/>
      <c r="IB19" s="19"/>
      <c r="IC19" s="19"/>
      <c r="ID19" s="19"/>
      <c r="IE19" s="19"/>
      <c r="IF19" s="19"/>
      <c r="IG19" s="19"/>
      <c r="IH19" s="19"/>
      <c r="II19" s="19"/>
      <c r="IJ19" s="19"/>
      <c r="IK19" s="19"/>
      <c r="IL19" s="19"/>
      <c r="IM19" s="19"/>
      <c r="IN19" s="19"/>
      <c r="IO19" s="19"/>
      <c r="IP19" s="19"/>
    </row>
    <row r="20" spans="1:250" s="35" customFormat="1" ht="13.5" thickBot="1">
      <c r="A20" s="345" t="s">
        <v>101</v>
      </c>
      <c r="B20" s="161">
        <f>(B11+B15)+(B16*B24)</f>
        <v>1.1590767716535433</v>
      </c>
      <c r="C20" s="161">
        <f aca="true" t="shared" si="4" ref="C20:I20">(C11+C15)+(C16*B24)</f>
        <v>1.3805334645669292</v>
      </c>
      <c r="D20" s="161">
        <f t="shared" si="4"/>
        <v>1.3997834645669291</v>
      </c>
      <c r="E20" s="161">
        <f t="shared" si="4"/>
        <v>1.3525964566929134</v>
      </c>
      <c r="F20" s="161">
        <f t="shared" si="4"/>
        <v>1.6597401574803152</v>
      </c>
      <c r="G20" s="161">
        <f t="shared" si="4"/>
        <v>1.601990157480315</v>
      </c>
      <c r="H20" s="161">
        <f t="shared" si="4"/>
        <v>1.6212401574803152</v>
      </c>
      <c r="I20" s="161">
        <f t="shared" si="4"/>
        <v>1.6404901574803152</v>
      </c>
      <c r="J20" s="193">
        <f>AVERAGE(B20:I20)</f>
        <v>1.476931348425197</v>
      </c>
      <c r="K20" s="29"/>
      <c r="L20" s="2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  <c r="DD20" s="19"/>
      <c r="DE20" s="19"/>
      <c r="DF20" s="19"/>
      <c r="DG20" s="19"/>
      <c r="DH20" s="19"/>
      <c r="DI20" s="19"/>
      <c r="DJ20" s="19"/>
      <c r="DK20" s="19"/>
      <c r="DL20" s="19"/>
      <c r="DM20" s="19"/>
      <c r="DN20" s="19"/>
      <c r="DO20" s="19"/>
      <c r="DP20" s="19"/>
      <c r="DQ20" s="19"/>
      <c r="DR20" s="19"/>
      <c r="DS20" s="19"/>
      <c r="DT20" s="19"/>
      <c r="DU20" s="19"/>
      <c r="DV20" s="19"/>
      <c r="DW20" s="19"/>
      <c r="DX20" s="19"/>
      <c r="DY20" s="19"/>
      <c r="DZ20" s="19"/>
      <c r="EA20" s="19"/>
      <c r="EB20" s="19"/>
      <c r="EC20" s="19"/>
      <c r="ED20" s="19"/>
      <c r="EE20" s="19"/>
      <c r="EF20" s="19"/>
      <c r="EG20" s="19"/>
      <c r="EH20" s="19"/>
      <c r="EI20" s="19"/>
      <c r="EJ20" s="19"/>
      <c r="EK20" s="19"/>
      <c r="EL20" s="19"/>
      <c r="EM20" s="19"/>
      <c r="EN20" s="19"/>
      <c r="EO20" s="19"/>
      <c r="EP20" s="19"/>
      <c r="EQ20" s="19"/>
      <c r="ER20" s="19"/>
      <c r="ES20" s="19"/>
      <c r="ET20" s="19"/>
      <c r="EU20" s="19"/>
      <c r="EV20" s="19"/>
      <c r="EW20" s="19"/>
      <c r="EX20" s="19"/>
      <c r="EY20" s="19"/>
      <c r="EZ20" s="19"/>
      <c r="FA20" s="19"/>
      <c r="FB20" s="19"/>
      <c r="FC20" s="19"/>
      <c r="FD20" s="19"/>
      <c r="FE20" s="19"/>
      <c r="FF20" s="19"/>
      <c r="FG20" s="19"/>
      <c r="FH20" s="19"/>
      <c r="FI20" s="19"/>
      <c r="FJ20" s="19"/>
      <c r="FK20" s="19"/>
      <c r="FL20" s="19"/>
      <c r="FM20" s="19"/>
      <c r="FN20" s="19"/>
      <c r="FO20" s="19"/>
      <c r="FP20" s="19"/>
      <c r="FQ20" s="19"/>
      <c r="FR20" s="19"/>
      <c r="FS20" s="19"/>
      <c r="FT20" s="19"/>
      <c r="FU20" s="19"/>
      <c r="FV20" s="19"/>
      <c r="FW20" s="19"/>
      <c r="FX20" s="19"/>
      <c r="FY20" s="19"/>
      <c r="FZ20" s="19"/>
      <c r="GA20" s="19"/>
      <c r="GB20" s="19"/>
      <c r="GC20" s="19"/>
      <c r="GD20" s="19"/>
      <c r="GE20" s="19"/>
      <c r="GF20" s="19"/>
      <c r="GG20" s="19"/>
      <c r="GH20" s="19"/>
      <c r="GI20" s="19"/>
      <c r="GJ20" s="19"/>
      <c r="GK20" s="19"/>
      <c r="GL20" s="19"/>
      <c r="GM20" s="19"/>
      <c r="GN20" s="19"/>
      <c r="GO20" s="19"/>
      <c r="GP20" s="19"/>
      <c r="GQ20" s="19"/>
      <c r="GR20" s="19"/>
      <c r="GS20" s="19"/>
      <c r="GT20" s="19"/>
      <c r="GU20" s="19"/>
      <c r="GV20" s="19"/>
      <c r="GW20" s="19"/>
      <c r="GX20" s="19"/>
      <c r="GY20" s="19"/>
      <c r="GZ20" s="19"/>
      <c r="HA20" s="19"/>
      <c r="HB20" s="19"/>
      <c r="HC20" s="19"/>
      <c r="HD20" s="19"/>
      <c r="HE20" s="19"/>
      <c r="HF20" s="19"/>
      <c r="HG20" s="19"/>
      <c r="HH20" s="19"/>
      <c r="HI20" s="19"/>
      <c r="HJ20" s="19"/>
      <c r="HK20" s="19"/>
      <c r="HL20" s="19"/>
      <c r="HM20" s="19"/>
      <c r="HN20" s="19"/>
      <c r="HO20" s="19"/>
      <c r="HP20" s="19"/>
      <c r="HQ20" s="19"/>
      <c r="HR20" s="19"/>
      <c r="HS20" s="19"/>
      <c r="HT20" s="19"/>
      <c r="HU20" s="19"/>
      <c r="HV20" s="19"/>
      <c r="HW20" s="19"/>
      <c r="HX20" s="19"/>
      <c r="HY20" s="19"/>
      <c r="HZ20" s="19"/>
      <c r="IA20" s="19"/>
      <c r="IB20" s="19"/>
      <c r="IC20" s="19"/>
      <c r="ID20" s="19"/>
      <c r="IE20" s="19"/>
      <c r="IF20" s="19"/>
      <c r="IG20" s="19"/>
      <c r="IH20" s="19"/>
      <c r="II20" s="19"/>
      <c r="IJ20" s="19"/>
      <c r="IK20" s="19"/>
      <c r="IL20" s="19"/>
      <c r="IM20" s="19"/>
      <c r="IN20" s="19"/>
      <c r="IO20" s="19"/>
      <c r="IP20" s="19"/>
    </row>
    <row r="21" spans="1:250" s="35" customFormat="1" ht="13.5" thickBot="1">
      <c r="A21" s="349" t="s">
        <v>102</v>
      </c>
      <c r="B21" s="313">
        <f aca="true" t="shared" si="5" ref="B21:I21">(B12+B15)+(B16*B24)</f>
        <v>1.257501968503937</v>
      </c>
      <c r="C21" s="313">
        <f t="shared" si="5"/>
        <v>1.5228149606299213</v>
      </c>
      <c r="D21" s="313">
        <f t="shared" si="5"/>
        <v>1.5420649606299213</v>
      </c>
      <c r="E21" s="313">
        <f t="shared" si="5"/>
        <v>1.487496062992126</v>
      </c>
      <c r="F21" s="313">
        <f t="shared" si="5"/>
        <v>1.7496279527559055</v>
      </c>
      <c r="G21" s="313">
        <f t="shared" si="5"/>
        <v>1.7688779527559055</v>
      </c>
      <c r="H21" s="313">
        <f t="shared" si="5"/>
        <v>1.7881279527559055</v>
      </c>
      <c r="I21" s="313">
        <f t="shared" si="5"/>
        <v>1.8073779527559055</v>
      </c>
      <c r="J21" s="184">
        <f>AVERAGE(B21:I21)</f>
        <v>1.6154862204724407</v>
      </c>
      <c r="K21" s="29"/>
      <c r="L21" s="2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9"/>
      <c r="DD21" s="19"/>
      <c r="DE21" s="19"/>
      <c r="DF21" s="19"/>
      <c r="DG21" s="19"/>
      <c r="DH21" s="19"/>
      <c r="DI21" s="19"/>
      <c r="DJ21" s="19"/>
      <c r="DK21" s="19"/>
      <c r="DL21" s="19"/>
      <c r="DM21" s="19"/>
      <c r="DN21" s="19"/>
      <c r="DO21" s="19"/>
      <c r="DP21" s="19"/>
      <c r="DQ21" s="19"/>
      <c r="DR21" s="19"/>
      <c r="DS21" s="19"/>
      <c r="DT21" s="19"/>
      <c r="DU21" s="19"/>
      <c r="DV21" s="19"/>
      <c r="DW21" s="19"/>
      <c r="DX21" s="19"/>
      <c r="DY21" s="19"/>
      <c r="DZ21" s="19"/>
      <c r="EA21" s="19"/>
      <c r="EB21" s="19"/>
      <c r="EC21" s="19"/>
      <c r="ED21" s="19"/>
      <c r="EE21" s="19"/>
      <c r="EF21" s="19"/>
      <c r="EG21" s="19"/>
      <c r="EH21" s="19"/>
      <c r="EI21" s="19"/>
      <c r="EJ21" s="19"/>
      <c r="EK21" s="19"/>
      <c r="EL21" s="19"/>
      <c r="EM21" s="19"/>
      <c r="EN21" s="19"/>
      <c r="EO21" s="19"/>
      <c r="EP21" s="19"/>
      <c r="EQ21" s="19"/>
      <c r="ER21" s="19"/>
      <c r="ES21" s="19"/>
      <c r="ET21" s="19"/>
      <c r="EU21" s="19"/>
      <c r="EV21" s="19"/>
      <c r="EW21" s="19"/>
      <c r="EX21" s="19"/>
      <c r="EY21" s="19"/>
      <c r="EZ21" s="19"/>
      <c r="FA21" s="19"/>
      <c r="FB21" s="19"/>
      <c r="FC21" s="19"/>
      <c r="FD21" s="19"/>
      <c r="FE21" s="19"/>
      <c r="FF21" s="19"/>
      <c r="FG21" s="19"/>
      <c r="FH21" s="19"/>
      <c r="FI21" s="19"/>
      <c r="FJ21" s="19"/>
      <c r="FK21" s="19"/>
      <c r="FL21" s="19"/>
      <c r="FM21" s="19"/>
      <c r="FN21" s="19"/>
      <c r="FO21" s="19"/>
      <c r="FP21" s="19"/>
      <c r="FQ21" s="19"/>
      <c r="FR21" s="19"/>
      <c r="FS21" s="19"/>
      <c r="FT21" s="19"/>
      <c r="FU21" s="19"/>
      <c r="FV21" s="19"/>
      <c r="FW21" s="19"/>
      <c r="FX21" s="19"/>
      <c r="FY21" s="19"/>
      <c r="FZ21" s="19"/>
      <c r="GA21" s="19"/>
      <c r="GB21" s="19"/>
      <c r="GC21" s="19"/>
      <c r="GD21" s="19"/>
      <c r="GE21" s="19"/>
      <c r="GF21" s="19"/>
      <c r="GG21" s="19"/>
      <c r="GH21" s="19"/>
      <c r="GI21" s="19"/>
      <c r="GJ21" s="19"/>
      <c r="GK21" s="19"/>
      <c r="GL21" s="19"/>
      <c r="GM21" s="19"/>
      <c r="GN21" s="19"/>
      <c r="GO21" s="19"/>
      <c r="GP21" s="19"/>
      <c r="GQ21" s="19"/>
      <c r="GR21" s="19"/>
      <c r="GS21" s="19"/>
      <c r="GT21" s="19"/>
      <c r="GU21" s="19"/>
      <c r="GV21" s="19"/>
      <c r="GW21" s="19"/>
      <c r="GX21" s="19"/>
      <c r="GY21" s="19"/>
      <c r="GZ21" s="19"/>
      <c r="HA21" s="19"/>
      <c r="HB21" s="19"/>
      <c r="HC21" s="19"/>
      <c r="HD21" s="19"/>
      <c r="HE21" s="19"/>
      <c r="HF21" s="19"/>
      <c r="HG21" s="19"/>
      <c r="HH21" s="19"/>
      <c r="HI21" s="19"/>
      <c r="HJ21" s="19"/>
      <c r="HK21" s="19"/>
      <c r="HL21" s="19"/>
      <c r="HM21" s="19"/>
      <c r="HN21" s="19"/>
      <c r="HO21" s="19"/>
      <c r="HP21" s="19"/>
      <c r="HQ21" s="19"/>
      <c r="HR21" s="19"/>
      <c r="HS21" s="19"/>
      <c r="HT21" s="19"/>
      <c r="HU21" s="19"/>
      <c r="HV21" s="19"/>
      <c r="HW21" s="19"/>
      <c r="HX21" s="19"/>
      <c r="HY21" s="19"/>
      <c r="HZ21" s="19"/>
      <c r="IA21" s="19"/>
      <c r="IB21" s="19"/>
      <c r="IC21" s="19"/>
      <c r="ID21" s="19"/>
      <c r="IE21" s="19"/>
      <c r="IF21" s="19"/>
      <c r="IG21" s="19"/>
      <c r="IH21" s="19"/>
      <c r="II21" s="19"/>
      <c r="IJ21" s="19"/>
      <c r="IK21" s="19"/>
      <c r="IL21" s="19"/>
      <c r="IM21" s="19"/>
      <c r="IN21" s="19"/>
      <c r="IO21" s="19"/>
      <c r="IP21" s="19"/>
    </row>
    <row r="22" spans="1:250" s="35" customFormat="1" ht="13.5" thickBot="1">
      <c r="A22" s="345" t="s">
        <v>103</v>
      </c>
      <c r="B22" s="161">
        <f aca="true" t="shared" si="6" ref="B22:I22">(B13+B15)+(B16*B24)</f>
        <v>1.4543523622047243</v>
      </c>
      <c r="C22" s="161">
        <f t="shared" si="6"/>
        <v>1.7688779527559055</v>
      </c>
      <c r="D22" s="161">
        <f t="shared" si="6"/>
        <v>1.7881279527559055</v>
      </c>
      <c r="E22" s="161">
        <f t="shared" si="6"/>
        <v>1.7187952755905513</v>
      </c>
      <c r="F22" s="161">
        <f t="shared" si="6"/>
        <v>2.0449035433070866</v>
      </c>
      <c r="G22" s="161">
        <f t="shared" si="6"/>
        <v>2.0641535433070866</v>
      </c>
      <c r="H22" s="161">
        <f t="shared" si="6"/>
        <v>2.0834035433070865</v>
      </c>
      <c r="I22" s="161">
        <f t="shared" si="6"/>
        <v>2.1026535433070865</v>
      </c>
      <c r="J22" s="193">
        <f>AVERAGE(B22:I22)</f>
        <v>1.8781584645669294</v>
      </c>
      <c r="K22" s="29"/>
      <c r="L22" s="2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19"/>
      <c r="CV22" s="19"/>
      <c r="CW22" s="19"/>
      <c r="CX22" s="19"/>
      <c r="CY22" s="19"/>
      <c r="CZ22" s="19"/>
      <c r="DA22" s="19"/>
      <c r="DB22" s="19"/>
      <c r="DC22" s="19"/>
      <c r="DD22" s="19"/>
      <c r="DE22" s="19"/>
      <c r="DF22" s="19"/>
      <c r="DG22" s="19"/>
      <c r="DH22" s="19"/>
      <c r="DI22" s="19"/>
      <c r="DJ22" s="19"/>
      <c r="DK22" s="19"/>
      <c r="DL22" s="19"/>
      <c r="DM22" s="19"/>
      <c r="DN22" s="19"/>
      <c r="DO22" s="19"/>
      <c r="DP22" s="19"/>
      <c r="DQ22" s="19"/>
      <c r="DR22" s="19"/>
      <c r="DS22" s="19"/>
      <c r="DT22" s="19"/>
      <c r="DU22" s="19"/>
      <c r="DV22" s="19"/>
      <c r="DW22" s="19"/>
      <c r="DX22" s="19"/>
      <c r="DY22" s="19"/>
      <c r="DZ22" s="19"/>
      <c r="EA22" s="19"/>
      <c r="EB22" s="19"/>
      <c r="EC22" s="19"/>
      <c r="ED22" s="19"/>
      <c r="EE22" s="19"/>
      <c r="EF22" s="19"/>
      <c r="EG22" s="19"/>
      <c r="EH22" s="19"/>
      <c r="EI22" s="19"/>
      <c r="EJ22" s="19"/>
      <c r="EK22" s="19"/>
      <c r="EL22" s="19"/>
      <c r="EM22" s="19"/>
      <c r="EN22" s="19"/>
      <c r="EO22" s="19"/>
      <c r="EP22" s="19"/>
      <c r="EQ22" s="19"/>
      <c r="ER22" s="19"/>
      <c r="ES22" s="19"/>
      <c r="ET22" s="19"/>
      <c r="EU22" s="19"/>
      <c r="EV22" s="19"/>
      <c r="EW22" s="19"/>
      <c r="EX22" s="19"/>
      <c r="EY22" s="19"/>
      <c r="EZ22" s="19"/>
      <c r="FA22" s="19"/>
      <c r="FB22" s="19"/>
      <c r="FC22" s="19"/>
      <c r="FD22" s="19"/>
      <c r="FE22" s="19"/>
      <c r="FF22" s="19"/>
      <c r="FG22" s="19"/>
      <c r="FH22" s="19"/>
      <c r="FI22" s="19"/>
      <c r="FJ22" s="19"/>
      <c r="FK22" s="19"/>
      <c r="FL22" s="19"/>
      <c r="FM22" s="19"/>
      <c r="FN22" s="19"/>
      <c r="FO22" s="19"/>
      <c r="FP22" s="19"/>
      <c r="FQ22" s="19"/>
      <c r="FR22" s="19"/>
      <c r="FS22" s="19"/>
      <c r="FT22" s="19"/>
      <c r="FU22" s="19"/>
      <c r="FV22" s="19"/>
      <c r="FW22" s="19"/>
      <c r="FX22" s="19"/>
      <c r="FY22" s="19"/>
      <c r="FZ22" s="19"/>
      <c r="GA22" s="19"/>
      <c r="GB22" s="19"/>
      <c r="GC22" s="19"/>
      <c r="GD22" s="19"/>
      <c r="GE22" s="19"/>
      <c r="GF22" s="19"/>
      <c r="GG22" s="19"/>
      <c r="GH22" s="19"/>
      <c r="GI22" s="19"/>
      <c r="GJ22" s="19"/>
      <c r="GK22" s="19"/>
      <c r="GL22" s="19"/>
      <c r="GM22" s="19"/>
      <c r="GN22" s="19"/>
      <c r="GO22" s="19"/>
      <c r="GP22" s="19"/>
      <c r="GQ22" s="19"/>
      <c r="GR22" s="19"/>
      <c r="GS22" s="19"/>
      <c r="GT22" s="19"/>
      <c r="GU22" s="19"/>
      <c r="GV22" s="19"/>
      <c r="GW22" s="19"/>
      <c r="GX22" s="19"/>
      <c r="GY22" s="19"/>
      <c r="GZ22" s="19"/>
      <c r="HA22" s="19"/>
      <c r="HB22" s="19"/>
      <c r="HC22" s="19"/>
      <c r="HD22" s="19"/>
      <c r="HE22" s="19"/>
      <c r="HF22" s="19"/>
      <c r="HG22" s="19"/>
      <c r="HH22" s="19"/>
      <c r="HI22" s="19"/>
      <c r="HJ22" s="19"/>
      <c r="HK22" s="19"/>
      <c r="HL22" s="19"/>
      <c r="HM22" s="19"/>
      <c r="HN22" s="19"/>
      <c r="HO22" s="19"/>
      <c r="HP22" s="19"/>
      <c r="HQ22" s="19"/>
      <c r="HR22" s="19"/>
      <c r="HS22" s="19"/>
      <c r="HT22" s="19"/>
      <c r="HU22" s="19"/>
      <c r="HV22" s="19"/>
      <c r="HW22" s="19"/>
      <c r="HX22" s="19"/>
      <c r="HY22" s="19"/>
      <c r="HZ22" s="19"/>
      <c r="IA22" s="19"/>
      <c r="IB22" s="19"/>
      <c r="IC22" s="19"/>
      <c r="ID22" s="19"/>
      <c r="IE22" s="19"/>
      <c r="IF22" s="19"/>
      <c r="IG22" s="19"/>
      <c r="IH22" s="19"/>
      <c r="II22" s="19"/>
      <c r="IJ22" s="19"/>
      <c r="IK22" s="19"/>
      <c r="IL22" s="19"/>
      <c r="IM22" s="19"/>
      <c r="IN22" s="19"/>
      <c r="IO22" s="19"/>
      <c r="IP22" s="19"/>
    </row>
    <row r="23" spans="1:250" s="35" customFormat="1" ht="13.5" thickBot="1">
      <c r="A23" s="142"/>
      <c r="B23" s="27"/>
      <c r="C23" s="27"/>
      <c r="D23" s="27"/>
      <c r="E23" s="27"/>
      <c r="F23" s="27" t="s">
        <v>4</v>
      </c>
      <c r="G23" s="27"/>
      <c r="H23" s="27"/>
      <c r="I23" s="27"/>
      <c r="J23" s="195"/>
      <c r="K23" s="29"/>
      <c r="L23" s="2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19"/>
      <c r="DD23" s="19"/>
      <c r="DE23" s="19"/>
      <c r="DF23" s="19"/>
      <c r="DG23" s="19"/>
      <c r="DH23" s="19"/>
      <c r="DI23" s="19"/>
      <c r="DJ23" s="19"/>
      <c r="DK23" s="19"/>
      <c r="DL23" s="19"/>
      <c r="DM23" s="19"/>
      <c r="DN23" s="19"/>
      <c r="DO23" s="19"/>
      <c r="DP23" s="19"/>
      <c r="DQ23" s="19"/>
      <c r="DR23" s="19"/>
      <c r="DS23" s="19"/>
      <c r="DT23" s="19"/>
      <c r="DU23" s="19"/>
      <c r="DV23" s="19"/>
      <c r="DW23" s="19"/>
      <c r="DX23" s="19"/>
      <c r="DY23" s="19"/>
      <c r="DZ23" s="19"/>
      <c r="EA23" s="19"/>
      <c r="EB23" s="19"/>
      <c r="EC23" s="19"/>
      <c r="ED23" s="19"/>
      <c r="EE23" s="19"/>
      <c r="EF23" s="19"/>
      <c r="EG23" s="19"/>
      <c r="EH23" s="19"/>
      <c r="EI23" s="19"/>
      <c r="EJ23" s="19"/>
      <c r="EK23" s="19"/>
      <c r="EL23" s="19"/>
      <c r="EM23" s="19"/>
      <c r="EN23" s="19"/>
      <c r="EO23" s="19"/>
      <c r="EP23" s="19"/>
      <c r="EQ23" s="19"/>
      <c r="ER23" s="19"/>
      <c r="ES23" s="19"/>
      <c r="ET23" s="19"/>
      <c r="EU23" s="19"/>
      <c r="EV23" s="19"/>
      <c r="EW23" s="19"/>
      <c r="EX23" s="19"/>
      <c r="EY23" s="19"/>
      <c r="EZ23" s="19"/>
      <c r="FA23" s="19"/>
      <c r="FB23" s="19"/>
      <c r="FC23" s="19"/>
      <c r="FD23" s="19"/>
      <c r="FE23" s="19"/>
      <c r="FF23" s="19"/>
      <c r="FG23" s="19"/>
      <c r="FH23" s="19"/>
      <c r="FI23" s="19"/>
      <c r="FJ23" s="19"/>
      <c r="FK23" s="19"/>
      <c r="FL23" s="19"/>
      <c r="FM23" s="19"/>
      <c r="FN23" s="19"/>
      <c r="FO23" s="19"/>
      <c r="FP23" s="19"/>
      <c r="FQ23" s="19"/>
      <c r="FR23" s="19"/>
      <c r="FS23" s="19"/>
      <c r="FT23" s="19"/>
      <c r="FU23" s="19"/>
      <c r="FV23" s="19"/>
      <c r="FW23" s="19"/>
      <c r="FX23" s="19"/>
      <c r="FY23" s="19"/>
      <c r="FZ23" s="19"/>
      <c r="GA23" s="19"/>
      <c r="GB23" s="19"/>
      <c r="GC23" s="19"/>
      <c r="GD23" s="19"/>
      <c r="GE23" s="19"/>
      <c r="GF23" s="19"/>
      <c r="GG23" s="19"/>
      <c r="GH23" s="19"/>
      <c r="GI23" s="19"/>
      <c r="GJ23" s="19"/>
      <c r="GK23" s="19"/>
      <c r="GL23" s="19"/>
      <c r="GM23" s="19"/>
      <c r="GN23" s="19"/>
      <c r="GO23" s="19"/>
      <c r="GP23" s="19"/>
      <c r="GQ23" s="19"/>
      <c r="GR23" s="19"/>
      <c r="GS23" s="19"/>
      <c r="GT23" s="19"/>
      <c r="GU23" s="19"/>
      <c r="GV23" s="19"/>
      <c r="GW23" s="19"/>
      <c r="GX23" s="19"/>
      <c r="GY23" s="19"/>
      <c r="GZ23" s="19"/>
      <c r="HA23" s="19"/>
      <c r="HB23" s="19"/>
      <c r="HC23" s="19"/>
      <c r="HD23" s="19"/>
      <c r="HE23" s="19"/>
      <c r="HF23" s="19"/>
      <c r="HG23" s="19"/>
      <c r="HH23" s="19"/>
      <c r="HI23" s="19"/>
      <c r="HJ23" s="19"/>
      <c r="HK23" s="19"/>
      <c r="HL23" s="19"/>
      <c r="HM23" s="19"/>
      <c r="HN23" s="19"/>
      <c r="HO23" s="19"/>
      <c r="HP23" s="19"/>
      <c r="HQ23" s="19"/>
      <c r="HR23" s="19"/>
      <c r="HS23" s="19"/>
      <c r="HT23" s="19"/>
      <c r="HU23" s="19"/>
      <c r="HV23" s="19"/>
      <c r="HW23" s="19"/>
      <c r="HX23" s="19"/>
      <c r="HY23" s="19"/>
      <c r="HZ23" s="19"/>
      <c r="IA23" s="19"/>
      <c r="IB23" s="19"/>
      <c r="IC23" s="19"/>
      <c r="ID23" s="19"/>
      <c r="IE23" s="19"/>
      <c r="IF23" s="19"/>
      <c r="IG23" s="19"/>
      <c r="IH23" s="19"/>
      <c r="II23" s="19"/>
      <c r="IJ23" s="19"/>
      <c r="IK23" s="19"/>
      <c r="IL23" s="19"/>
      <c r="IM23" s="19"/>
      <c r="IN23" s="19"/>
      <c r="IO23" s="19"/>
      <c r="IP23" s="19"/>
    </row>
    <row r="24" spans="1:250" s="35" customFormat="1" ht="13.5" thickBot="1">
      <c r="A24" s="211" t="s">
        <v>104</v>
      </c>
      <c r="B24" s="166">
        <v>2.25</v>
      </c>
      <c r="C24" s="166">
        <v>2.5</v>
      </c>
      <c r="D24" s="166">
        <v>2.75</v>
      </c>
      <c r="E24" s="166">
        <v>3</v>
      </c>
      <c r="F24" s="166">
        <v>2.25</v>
      </c>
      <c r="G24" s="166">
        <v>2.5</v>
      </c>
      <c r="H24" s="166">
        <v>2.75</v>
      </c>
      <c r="I24" s="166">
        <v>3</v>
      </c>
      <c r="J24" s="179">
        <f>AVERAGE(B24:I24)</f>
        <v>2.625</v>
      </c>
      <c r="K24" s="29"/>
      <c r="L24" s="2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19"/>
      <c r="CY24" s="19"/>
      <c r="CZ24" s="19"/>
      <c r="DA24" s="19"/>
      <c r="DB24" s="19"/>
      <c r="DC24" s="19"/>
      <c r="DD24" s="19"/>
      <c r="DE24" s="19"/>
      <c r="DF24" s="19"/>
      <c r="DG24" s="19"/>
      <c r="DH24" s="19"/>
      <c r="DI24" s="19"/>
      <c r="DJ24" s="19"/>
      <c r="DK24" s="19"/>
      <c r="DL24" s="19"/>
      <c r="DM24" s="19"/>
      <c r="DN24" s="19"/>
      <c r="DO24" s="19"/>
      <c r="DP24" s="19"/>
      <c r="DQ24" s="19"/>
      <c r="DR24" s="19"/>
      <c r="DS24" s="19"/>
      <c r="DT24" s="19"/>
      <c r="DU24" s="19"/>
      <c r="DV24" s="19"/>
      <c r="DW24" s="19"/>
      <c r="DX24" s="19"/>
      <c r="DY24" s="19"/>
      <c r="DZ24" s="19"/>
      <c r="EA24" s="19"/>
      <c r="EB24" s="19"/>
      <c r="EC24" s="19"/>
      <c r="ED24" s="19"/>
      <c r="EE24" s="19"/>
      <c r="EF24" s="19"/>
      <c r="EG24" s="19"/>
      <c r="EH24" s="19"/>
      <c r="EI24" s="19"/>
      <c r="EJ24" s="19"/>
      <c r="EK24" s="19"/>
      <c r="EL24" s="19"/>
      <c r="EM24" s="19"/>
      <c r="EN24" s="19"/>
      <c r="EO24" s="19"/>
      <c r="EP24" s="19"/>
      <c r="EQ24" s="19"/>
      <c r="ER24" s="19"/>
      <c r="ES24" s="19"/>
      <c r="ET24" s="19"/>
      <c r="EU24" s="19"/>
      <c r="EV24" s="19"/>
      <c r="EW24" s="19"/>
      <c r="EX24" s="19"/>
      <c r="EY24" s="19"/>
      <c r="EZ24" s="19"/>
      <c r="FA24" s="19"/>
      <c r="FB24" s="19"/>
      <c r="FC24" s="19"/>
      <c r="FD24" s="19"/>
      <c r="FE24" s="19"/>
      <c r="FF24" s="19"/>
      <c r="FG24" s="19"/>
      <c r="FH24" s="19"/>
      <c r="FI24" s="19"/>
      <c r="FJ24" s="19"/>
      <c r="FK24" s="19"/>
      <c r="FL24" s="19"/>
      <c r="FM24" s="19"/>
      <c r="FN24" s="19"/>
      <c r="FO24" s="19"/>
      <c r="FP24" s="19"/>
      <c r="FQ24" s="19"/>
      <c r="FR24" s="19"/>
      <c r="FS24" s="19"/>
      <c r="FT24" s="19"/>
      <c r="FU24" s="19"/>
      <c r="FV24" s="19"/>
      <c r="FW24" s="19"/>
      <c r="FX24" s="19"/>
      <c r="FY24" s="19"/>
      <c r="FZ24" s="19"/>
      <c r="GA24" s="19"/>
      <c r="GB24" s="19"/>
      <c r="GC24" s="19"/>
      <c r="GD24" s="19"/>
      <c r="GE24" s="19"/>
      <c r="GF24" s="19"/>
      <c r="GG24" s="19"/>
      <c r="GH24" s="19"/>
      <c r="GI24" s="19"/>
      <c r="GJ24" s="19"/>
      <c r="GK24" s="19"/>
      <c r="GL24" s="19"/>
      <c r="GM24" s="19"/>
      <c r="GN24" s="19"/>
      <c r="GO24" s="19"/>
      <c r="GP24" s="19"/>
      <c r="GQ24" s="19"/>
      <c r="GR24" s="19"/>
      <c r="GS24" s="19"/>
      <c r="GT24" s="19"/>
      <c r="GU24" s="19"/>
      <c r="GV24" s="19"/>
      <c r="GW24" s="19"/>
      <c r="GX24" s="19"/>
      <c r="GY24" s="19"/>
      <c r="GZ24" s="19"/>
      <c r="HA24" s="19"/>
      <c r="HB24" s="19"/>
      <c r="HC24" s="19"/>
      <c r="HD24" s="19"/>
      <c r="HE24" s="19"/>
      <c r="HF24" s="19"/>
      <c r="HG24" s="19"/>
      <c r="HH24" s="19"/>
      <c r="HI24" s="19"/>
      <c r="HJ24" s="19"/>
      <c r="HK24" s="19"/>
      <c r="HL24" s="19"/>
      <c r="HM24" s="19"/>
      <c r="HN24" s="19"/>
      <c r="HO24" s="19"/>
      <c r="HP24" s="19"/>
      <c r="HQ24" s="19"/>
      <c r="HR24" s="19"/>
      <c r="HS24" s="19"/>
      <c r="HT24" s="19"/>
      <c r="HU24" s="19"/>
      <c r="HV24" s="19"/>
      <c r="HW24" s="19"/>
      <c r="HX24" s="19"/>
      <c r="HY24" s="19"/>
      <c r="HZ24" s="19"/>
      <c r="IA24" s="19"/>
      <c r="IB24" s="19"/>
      <c r="IC24" s="19"/>
      <c r="ID24" s="19"/>
      <c r="IE24" s="19"/>
      <c r="IF24" s="19"/>
      <c r="IG24" s="19"/>
      <c r="IH24" s="19"/>
      <c r="II24" s="19"/>
      <c r="IJ24" s="19"/>
      <c r="IK24" s="19"/>
      <c r="IL24" s="19"/>
      <c r="IM24" s="19"/>
      <c r="IN24" s="19"/>
      <c r="IO24" s="19"/>
      <c r="IP24" s="19"/>
    </row>
    <row r="25" spans="1:250" s="35" customFormat="1" ht="13.5" thickBot="1">
      <c r="A25" s="148"/>
      <c r="B25" s="150"/>
      <c r="C25" s="150"/>
      <c r="D25" s="150"/>
      <c r="E25" s="150"/>
      <c r="F25" s="150"/>
      <c r="G25" s="150"/>
      <c r="H25" s="150"/>
      <c r="I25" s="150"/>
      <c r="J25" s="194"/>
      <c r="K25" s="29"/>
      <c r="L25" s="2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19"/>
      <c r="DD25" s="19"/>
      <c r="DE25" s="19"/>
      <c r="DF25" s="19"/>
      <c r="DG25" s="19"/>
      <c r="DH25" s="19"/>
      <c r="DI25" s="19"/>
      <c r="DJ25" s="19"/>
      <c r="DK25" s="19"/>
      <c r="DL25" s="19"/>
      <c r="DM25" s="19"/>
      <c r="DN25" s="19"/>
      <c r="DO25" s="19"/>
      <c r="DP25" s="19"/>
      <c r="DQ25" s="19"/>
      <c r="DR25" s="19"/>
      <c r="DS25" s="19"/>
      <c r="DT25" s="19"/>
      <c r="DU25" s="19"/>
      <c r="DV25" s="19"/>
      <c r="DW25" s="19"/>
      <c r="DX25" s="19"/>
      <c r="DY25" s="19"/>
      <c r="DZ25" s="19"/>
      <c r="EA25" s="19"/>
      <c r="EB25" s="19"/>
      <c r="EC25" s="19"/>
      <c r="ED25" s="19"/>
      <c r="EE25" s="19"/>
      <c r="EF25" s="19"/>
      <c r="EG25" s="19"/>
      <c r="EH25" s="19"/>
      <c r="EI25" s="19"/>
      <c r="EJ25" s="19"/>
      <c r="EK25" s="19"/>
      <c r="EL25" s="19"/>
      <c r="EM25" s="19"/>
      <c r="EN25" s="19"/>
      <c r="EO25" s="19"/>
      <c r="EP25" s="19"/>
      <c r="EQ25" s="19"/>
      <c r="ER25" s="19"/>
      <c r="ES25" s="19"/>
      <c r="ET25" s="19"/>
      <c r="EU25" s="19"/>
      <c r="EV25" s="19"/>
      <c r="EW25" s="19"/>
      <c r="EX25" s="19"/>
      <c r="EY25" s="19"/>
      <c r="EZ25" s="19"/>
      <c r="FA25" s="19"/>
      <c r="FB25" s="19"/>
      <c r="FC25" s="19"/>
      <c r="FD25" s="19"/>
      <c r="FE25" s="19"/>
      <c r="FF25" s="19"/>
      <c r="FG25" s="19"/>
      <c r="FH25" s="19"/>
      <c r="FI25" s="19"/>
      <c r="FJ25" s="19"/>
      <c r="FK25" s="19"/>
      <c r="FL25" s="19"/>
      <c r="FM25" s="19"/>
      <c r="FN25" s="19"/>
      <c r="FO25" s="19"/>
      <c r="FP25" s="19"/>
      <c r="FQ25" s="19"/>
      <c r="FR25" s="19"/>
      <c r="FS25" s="19"/>
      <c r="FT25" s="19"/>
      <c r="FU25" s="19"/>
      <c r="FV25" s="19"/>
      <c r="FW25" s="19"/>
      <c r="FX25" s="19"/>
      <c r="FY25" s="19"/>
      <c r="FZ25" s="19"/>
      <c r="GA25" s="19"/>
      <c r="GB25" s="19"/>
      <c r="GC25" s="19"/>
      <c r="GD25" s="19"/>
      <c r="GE25" s="19"/>
      <c r="GF25" s="19"/>
      <c r="GG25" s="19"/>
      <c r="GH25" s="19"/>
      <c r="GI25" s="19"/>
      <c r="GJ25" s="19"/>
      <c r="GK25" s="19"/>
      <c r="GL25" s="19"/>
      <c r="GM25" s="19"/>
      <c r="GN25" s="19"/>
      <c r="GO25" s="19"/>
      <c r="GP25" s="19"/>
      <c r="GQ25" s="19"/>
      <c r="GR25" s="19"/>
      <c r="GS25" s="19"/>
      <c r="GT25" s="19"/>
      <c r="GU25" s="19"/>
      <c r="GV25" s="19"/>
      <c r="GW25" s="19"/>
      <c r="GX25" s="19"/>
      <c r="GY25" s="19"/>
      <c r="GZ25" s="19"/>
      <c r="HA25" s="19"/>
      <c r="HB25" s="19"/>
      <c r="HC25" s="19"/>
      <c r="HD25" s="19"/>
      <c r="HE25" s="19"/>
      <c r="HF25" s="19"/>
      <c r="HG25" s="19"/>
      <c r="HH25" s="19"/>
      <c r="HI25" s="19"/>
      <c r="HJ25" s="19"/>
      <c r="HK25" s="19"/>
      <c r="HL25" s="19"/>
      <c r="HM25" s="19"/>
      <c r="HN25" s="19"/>
      <c r="HO25" s="19"/>
      <c r="HP25" s="19"/>
      <c r="HQ25" s="19"/>
      <c r="HR25" s="19"/>
      <c r="HS25" s="19"/>
      <c r="HT25" s="19"/>
      <c r="HU25" s="19"/>
      <c r="HV25" s="19"/>
      <c r="HW25" s="19"/>
      <c r="HX25" s="19"/>
      <c r="HY25" s="19"/>
      <c r="HZ25" s="19"/>
      <c r="IA25" s="19"/>
      <c r="IB25" s="19"/>
      <c r="IC25" s="19"/>
      <c r="ID25" s="19"/>
      <c r="IE25" s="19"/>
      <c r="IF25" s="19"/>
      <c r="IG25" s="19"/>
      <c r="IH25" s="19"/>
      <c r="II25" s="19"/>
      <c r="IJ25" s="19"/>
      <c r="IK25" s="19"/>
      <c r="IL25" s="19"/>
      <c r="IM25" s="19"/>
      <c r="IN25" s="19"/>
      <c r="IO25" s="19"/>
      <c r="IP25" s="19"/>
    </row>
    <row r="26" spans="1:250" s="35" customFormat="1" ht="13.5" thickBot="1">
      <c r="A26" s="346" t="s">
        <v>105</v>
      </c>
      <c r="B26" s="162">
        <f aca="true" t="shared" si="7" ref="B26:I26">B18/B24</f>
        <v>0.42765616797900263</v>
      </c>
      <c r="C26" s="162">
        <f t="shared" si="7"/>
        <v>0.46148818897637794</v>
      </c>
      <c r="D26" s="162">
        <f t="shared" si="7"/>
        <v>0.4265347172512527</v>
      </c>
      <c r="E26" s="162">
        <f t="shared" si="7"/>
        <v>0.3801824146981627</v>
      </c>
      <c r="F26" s="162">
        <f t="shared" si="7"/>
        <v>0.5807620297462817</v>
      </c>
      <c r="G26" s="162">
        <f t="shared" si="7"/>
        <v>0.5303858267716535</v>
      </c>
      <c r="H26" s="162">
        <f t="shared" si="7"/>
        <v>0.48916893342877593</v>
      </c>
      <c r="I26" s="162">
        <f t="shared" si="7"/>
        <v>0.45482152230971123</v>
      </c>
      <c r="J26" s="192">
        <f>AVERAGE(B26:I26)</f>
        <v>0.4688749751451523</v>
      </c>
      <c r="K26" s="107"/>
      <c r="L26" s="107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  <c r="CC26" s="19"/>
      <c r="CD26" s="19"/>
      <c r="CE26" s="19"/>
      <c r="CF26" s="19"/>
      <c r="CG26" s="19"/>
      <c r="CH26" s="19"/>
      <c r="CI26" s="19"/>
      <c r="CJ26" s="19"/>
      <c r="CK26" s="19"/>
      <c r="CL26" s="19"/>
      <c r="CM26" s="19"/>
      <c r="CN26" s="19"/>
      <c r="CO26" s="19"/>
      <c r="CP26" s="19"/>
      <c r="CQ26" s="19"/>
      <c r="CR26" s="19"/>
      <c r="CS26" s="19"/>
      <c r="CT26" s="19"/>
      <c r="CU26" s="19"/>
      <c r="CV26" s="19"/>
      <c r="CW26" s="19"/>
      <c r="CX26" s="19"/>
      <c r="CY26" s="19"/>
      <c r="CZ26" s="19"/>
      <c r="DA26" s="19"/>
      <c r="DB26" s="19"/>
      <c r="DC26" s="19"/>
      <c r="DD26" s="19"/>
      <c r="DE26" s="19"/>
      <c r="DF26" s="19"/>
      <c r="DG26" s="19"/>
      <c r="DH26" s="19"/>
      <c r="DI26" s="19"/>
      <c r="DJ26" s="19"/>
      <c r="DK26" s="19"/>
      <c r="DL26" s="19"/>
      <c r="DM26" s="19"/>
      <c r="DN26" s="19"/>
      <c r="DO26" s="19"/>
      <c r="DP26" s="19"/>
      <c r="DQ26" s="19"/>
      <c r="DR26" s="19"/>
      <c r="DS26" s="19"/>
      <c r="DT26" s="19"/>
      <c r="DU26" s="19"/>
      <c r="DV26" s="19"/>
      <c r="DW26" s="19"/>
      <c r="DX26" s="19"/>
      <c r="DY26" s="19"/>
      <c r="DZ26" s="19"/>
      <c r="EA26" s="19"/>
      <c r="EB26" s="19"/>
      <c r="EC26" s="19"/>
      <c r="ED26" s="19"/>
      <c r="EE26" s="19"/>
      <c r="EF26" s="19"/>
      <c r="EG26" s="19"/>
      <c r="EH26" s="19"/>
      <c r="EI26" s="19"/>
      <c r="EJ26" s="19"/>
      <c r="EK26" s="19"/>
      <c r="EL26" s="19"/>
      <c r="EM26" s="19"/>
      <c r="EN26" s="19"/>
      <c r="EO26" s="19"/>
      <c r="EP26" s="19"/>
      <c r="EQ26" s="19"/>
      <c r="ER26" s="19"/>
      <c r="ES26" s="19"/>
      <c r="ET26" s="19"/>
      <c r="EU26" s="19"/>
      <c r="EV26" s="19"/>
      <c r="EW26" s="19"/>
      <c r="EX26" s="19"/>
      <c r="EY26" s="19"/>
      <c r="EZ26" s="19"/>
      <c r="FA26" s="19"/>
      <c r="FB26" s="19"/>
      <c r="FC26" s="19"/>
      <c r="FD26" s="19"/>
      <c r="FE26" s="19"/>
      <c r="FF26" s="19"/>
      <c r="FG26" s="19"/>
      <c r="FH26" s="19"/>
      <c r="FI26" s="19"/>
      <c r="FJ26" s="19"/>
      <c r="FK26" s="19"/>
      <c r="FL26" s="19"/>
      <c r="FM26" s="19"/>
      <c r="FN26" s="19"/>
      <c r="FO26" s="19"/>
      <c r="FP26" s="19"/>
      <c r="FQ26" s="19"/>
      <c r="FR26" s="19"/>
      <c r="FS26" s="19"/>
      <c r="FT26" s="19"/>
      <c r="FU26" s="19"/>
      <c r="FV26" s="19"/>
      <c r="FW26" s="19"/>
      <c r="FX26" s="19"/>
      <c r="FY26" s="19"/>
      <c r="FZ26" s="19"/>
      <c r="GA26" s="19"/>
      <c r="GB26" s="19"/>
      <c r="GC26" s="19"/>
      <c r="GD26" s="19"/>
      <c r="GE26" s="19"/>
      <c r="GF26" s="19"/>
      <c r="GG26" s="19"/>
      <c r="GH26" s="19"/>
      <c r="GI26" s="19"/>
      <c r="GJ26" s="19"/>
      <c r="GK26" s="19"/>
      <c r="GL26" s="19"/>
      <c r="GM26" s="19"/>
      <c r="GN26" s="19"/>
      <c r="GO26" s="19"/>
      <c r="GP26" s="19"/>
      <c r="GQ26" s="19"/>
      <c r="GR26" s="19"/>
      <c r="GS26" s="19"/>
      <c r="GT26" s="19"/>
      <c r="GU26" s="19"/>
      <c r="GV26" s="19"/>
      <c r="GW26" s="19"/>
      <c r="GX26" s="19"/>
      <c r="GY26" s="19"/>
      <c r="GZ26" s="19"/>
      <c r="HA26" s="19"/>
      <c r="HB26" s="19"/>
      <c r="HC26" s="19"/>
      <c r="HD26" s="19"/>
      <c r="HE26" s="19"/>
      <c r="HF26" s="19"/>
      <c r="HG26" s="19"/>
      <c r="HH26" s="19"/>
      <c r="HI26" s="19"/>
      <c r="HJ26" s="19"/>
      <c r="HK26" s="19"/>
      <c r="HL26" s="19"/>
      <c r="HM26" s="19"/>
      <c r="HN26" s="19"/>
      <c r="HO26" s="19"/>
      <c r="HP26" s="19"/>
      <c r="HQ26" s="19"/>
      <c r="HR26" s="19"/>
      <c r="HS26" s="19"/>
      <c r="HT26" s="19"/>
      <c r="HU26" s="19"/>
      <c r="HV26" s="19"/>
      <c r="HW26" s="19"/>
      <c r="HX26" s="19"/>
      <c r="HY26" s="19"/>
      <c r="HZ26" s="19"/>
      <c r="IA26" s="19"/>
      <c r="IB26" s="19"/>
      <c r="IC26" s="19"/>
      <c r="ID26" s="19"/>
      <c r="IE26" s="19"/>
      <c r="IF26" s="19"/>
      <c r="IG26" s="19"/>
      <c r="IH26" s="19"/>
      <c r="II26" s="19"/>
      <c r="IJ26" s="19"/>
      <c r="IK26" s="19"/>
      <c r="IL26" s="19"/>
      <c r="IM26" s="19"/>
      <c r="IN26" s="19"/>
      <c r="IO26" s="19"/>
      <c r="IP26" s="19"/>
    </row>
    <row r="27" spans="1:250" s="35" customFormat="1" ht="13.5" thickBot="1">
      <c r="A27" s="349" t="s">
        <v>106</v>
      </c>
      <c r="B27" s="350">
        <f aca="true" t="shared" si="8" ref="B27:I27">B19/B24</f>
        <v>0.4714006999125109</v>
      </c>
      <c r="C27" s="350">
        <f t="shared" si="8"/>
        <v>0.5107007874015748</v>
      </c>
      <c r="D27" s="350">
        <f t="shared" si="8"/>
        <v>0.4712734430923407</v>
      </c>
      <c r="E27" s="350">
        <f t="shared" si="8"/>
        <v>0.418732283464567</v>
      </c>
      <c r="F27" s="350">
        <f t="shared" si="8"/>
        <v>0.6463788276465442</v>
      </c>
      <c r="G27" s="350">
        <f t="shared" si="8"/>
        <v>0.5894409448818898</v>
      </c>
      <c r="H27" s="350">
        <f t="shared" si="8"/>
        <v>0.5428554044380817</v>
      </c>
      <c r="I27" s="350">
        <f t="shared" si="8"/>
        <v>0.5040341207349082</v>
      </c>
      <c r="J27" s="192">
        <f>AVERAGE(B27:I27)</f>
        <v>0.5193520639465521</v>
      </c>
      <c r="K27" s="107"/>
      <c r="L27" s="107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/>
      <c r="CX27" s="19"/>
      <c r="CY27" s="19"/>
      <c r="CZ27" s="19"/>
      <c r="DA27" s="19"/>
      <c r="DB27" s="19"/>
      <c r="DC27" s="19"/>
      <c r="DD27" s="19"/>
      <c r="DE27" s="19"/>
      <c r="DF27" s="19"/>
      <c r="DG27" s="19"/>
      <c r="DH27" s="19"/>
      <c r="DI27" s="19"/>
      <c r="DJ27" s="19"/>
      <c r="DK27" s="19"/>
      <c r="DL27" s="19"/>
      <c r="DM27" s="19"/>
      <c r="DN27" s="19"/>
      <c r="DO27" s="19"/>
      <c r="DP27" s="19"/>
      <c r="DQ27" s="19"/>
      <c r="DR27" s="19"/>
      <c r="DS27" s="19"/>
      <c r="DT27" s="19"/>
      <c r="DU27" s="19"/>
      <c r="DV27" s="19"/>
      <c r="DW27" s="19"/>
      <c r="DX27" s="19"/>
      <c r="DY27" s="19"/>
      <c r="DZ27" s="19"/>
      <c r="EA27" s="19"/>
      <c r="EB27" s="19"/>
      <c r="EC27" s="19"/>
      <c r="ED27" s="19"/>
      <c r="EE27" s="19"/>
      <c r="EF27" s="19"/>
      <c r="EG27" s="19"/>
      <c r="EH27" s="19"/>
      <c r="EI27" s="19"/>
      <c r="EJ27" s="19"/>
      <c r="EK27" s="19"/>
      <c r="EL27" s="19"/>
      <c r="EM27" s="19"/>
      <c r="EN27" s="19"/>
      <c r="EO27" s="19"/>
      <c r="EP27" s="19"/>
      <c r="EQ27" s="19"/>
      <c r="ER27" s="19"/>
      <c r="ES27" s="19"/>
      <c r="ET27" s="19"/>
      <c r="EU27" s="19"/>
      <c r="EV27" s="19"/>
      <c r="EW27" s="19"/>
      <c r="EX27" s="19"/>
      <c r="EY27" s="19"/>
      <c r="EZ27" s="19"/>
      <c r="FA27" s="19"/>
      <c r="FB27" s="19"/>
      <c r="FC27" s="19"/>
      <c r="FD27" s="19"/>
      <c r="FE27" s="19"/>
      <c r="FF27" s="19"/>
      <c r="FG27" s="19"/>
      <c r="FH27" s="19"/>
      <c r="FI27" s="19"/>
      <c r="FJ27" s="19"/>
      <c r="FK27" s="19"/>
      <c r="FL27" s="19"/>
      <c r="FM27" s="19"/>
      <c r="FN27" s="19"/>
      <c r="FO27" s="19"/>
      <c r="FP27" s="19"/>
      <c r="FQ27" s="19"/>
      <c r="FR27" s="19"/>
      <c r="FS27" s="19"/>
      <c r="FT27" s="19"/>
      <c r="FU27" s="19"/>
      <c r="FV27" s="19"/>
      <c r="FW27" s="19"/>
      <c r="FX27" s="19"/>
      <c r="FY27" s="19"/>
      <c r="FZ27" s="19"/>
      <c r="GA27" s="19"/>
      <c r="GB27" s="19"/>
      <c r="GC27" s="19"/>
      <c r="GD27" s="19"/>
      <c r="GE27" s="19"/>
      <c r="GF27" s="19"/>
      <c r="GG27" s="19"/>
      <c r="GH27" s="19"/>
      <c r="GI27" s="19"/>
      <c r="GJ27" s="19"/>
      <c r="GK27" s="19"/>
      <c r="GL27" s="19"/>
      <c r="GM27" s="19"/>
      <c r="GN27" s="19"/>
      <c r="GO27" s="19"/>
      <c r="GP27" s="19"/>
      <c r="GQ27" s="19"/>
      <c r="GR27" s="19"/>
      <c r="GS27" s="19"/>
      <c r="GT27" s="19"/>
      <c r="GU27" s="19"/>
      <c r="GV27" s="19"/>
      <c r="GW27" s="19"/>
      <c r="GX27" s="19"/>
      <c r="GY27" s="19"/>
      <c r="GZ27" s="19"/>
      <c r="HA27" s="19"/>
      <c r="HB27" s="19"/>
      <c r="HC27" s="19"/>
      <c r="HD27" s="19"/>
      <c r="HE27" s="19"/>
      <c r="HF27" s="19"/>
      <c r="HG27" s="19"/>
      <c r="HH27" s="19"/>
      <c r="HI27" s="19"/>
      <c r="HJ27" s="19"/>
      <c r="HK27" s="19"/>
      <c r="HL27" s="19"/>
      <c r="HM27" s="19"/>
      <c r="HN27" s="19"/>
      <c r="HO27" s="19"/>
      <c r="HP27" s="19"/>
      <c r="HQ27" s="19"/>
      <c r="HR27" s="19"/>
      <c r="HS27" s="19"/>
      <c r="HT27" s="19"/>
      <c r="HU27" s="19"/>
      <c r="HV27" s="19"/>
      <c r="HW27" s="19"/>
      <c r="HX27" s="19"/>
      <c r="HY27" s="19"/>
      <c r="HZ27" s="19"/>
      <c r="IA27" s="19"/>
      <c r="IB27" s="19"/>
      <c r="IC27" s="19"/>
      <c r="ID27" s="19"/>
      <c r="IE27" s="19"/>
      <c r="IF27" s="19"/>
      <c r="IG27" s="19"/>
      <c r="IH27" s="19"/>
      <c r="II27" s="19"/>
      <c r="IJ27" s="19"/>
      <c r="IK27" s="19"/>
      <c r="IL27" s="19"/>
      <c r="IM27" s="19"/>
      <c r="IN27" s="19"/>
      <c r="IO27" s="19"/>
      <c r="IP27" s="19"/>
    </row>
    <row r="28" spans="1:250" s="35" customFormat="1" ht="13.5" thickBot="1">
      <c r="A28" s="347" t="s">
        <v>107</v>
      </c>
      <c r="B28" s="162">
        <f aca="true" t="shared" si="9" ref="B28:I28">B20/B24</f>
        <v>0.5151452318460192</v>
      </c>
      <c r="C28" s="162">
        <f t="shared" si="9"/>
        <v>0.5522133858267717</v>
      </c>
      <c r="D28" s="162">
        <f t="shared" si="9"/>
        <v>0.5090121689334288</v>
      </c>
      <c r="E28" s="162">
        <f t="shared" si="9"/>
        <v>0.45086548556430445</v>
      </c>
      <c r="F28" s="162">
        <f t="shared" si="9"/>
        <v>0.7376622922134735</v>
      </c>
      <c r="G28" s="162">
        <f t="shared" si="9"/>
        <v>0.640796062992126</v>
      </c>
      <c r="H28" s="162">
        <f t="shared" si="9"/>
        <v>0.5895418754473873</v>
      </c>
      <c r="I28" s="162">
        <f t="shared" si="9"/>
        <v>0.5468300524934384</v>
      </c>
      <c r="J28" s="192">
        <f>AVERAGE(B28:I28)</f>
        <v>0.5677583194146187</v>
      </c>
      <c r="K28" s="107"/>
      <c r="L28" s="107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  <c r="CC28" s="19"/>
      <c r="CD28" s="19"/>
      <c r="CE28" s="19"/>
      <c r="CF28" s="19"/>
      <c r="CG28" s="19"/>
      <c r="CH28" s="19"/>
      <c r="CI28" s="19"/>
      <c r="CJ28" s="19"/>
      <c r="CK28" s="19"/>
      <c r="CL28" s="19"/>
      <c r="CM28" s="19"/>
      <c r="CN28" s="19"/>
      <c r="CO28" s="19"/>
      <c r="CP28" s="19"/>
      <c r="CQ28" s="19"/>
      <c r="CR28" s="19"/>
      <c r="CS28" s="19"/>
      <c r="CT28" s="19"/>
      <c r="CU28" s="19"/>
      <c r="CV28" s="19"/>
      <c r="CW28" s="19"/>
      <c r="CX28" s="19"/>
      <c r="CY28" s="19"/>
      <c r="CZ28" s="19"/>
      <c r="DA28" s="19"/>
      <c r="DB28" s="19"/>
      <c r="DC28" s="19"/>
      <c r="DD28" s="19"/>
      <c r="DE28" s="19"/>
      <c r="DF28" s="19"/>
      <c r="DG28" s="19"/>
      <c r="DH28" s="19"/>
      <c r="DI28" s="19"/>
      <c r="DJ28" s="19"/>
      <c r="DK28" s="19"/>
      <c r="DL28" s="19"/>
      <c r="DM28" s="19"/>
      <c r="DN28" s="19"/>
      <c r="DO28" s="19"/>
      <c r="DP28" s="19"/>
      <c r="DQ28" s="19"/>
      <c r="DR28" s="19"/>
      <c r="DS28" s="19"/>
      <c r="DT28" s="19"/>
      <c r="DU28" s="19"/>
      <c r="DV28" s="19"/>
      <c r="DW28" s="19"/>
      <c r="DX28" s="19"/>
      <c r="DY28" s="19"/>
      <c r="DZ28" s="19"/>
      <c r="EA28" s="19"/>
      <c r="EB28" s="19"/>
      <c r="EC28" s="19"/>
      <c r="ED28" s="19"/>
      <c r="EE28" s="19"/>
      <c r="EF28" s="19"/>
      <c r="EG28" s="19"/>
      <c r="EH28" s="19"/>
      <c r="EI28" s="19"/>
      <c r="EJ28" s="19"/>
      <c r="EK28" s="19"/>
      <c r="EL28" s="19"/>
      <c r="EM28" s="19"/>
      <c r="EN28" s="19"/>
      <c r="EO28" s="19"/>
      <c r="EP28" s="19"/>
      <c r="EQ28" s="19"/>
      <c r="ER28" s="19"/>
      <c r="ES28" s="19"/>
      <c r="ET28" s="19"/>
      <c r="EU28" s="19"/>
      <c r="EV28" s="19"/>
      <c r="EW28" s="19"/>
      <c r="EX28" s="19"/>
      <c r="EY28" s="19"/>
      <c r="EZ28" s="19"/>
      <c r="FA28" s="19"/>
      <c r="FB28" s="19"/>
      <c r="FC28" s="19"/>
      <c r="FD28" s="19"/>
      <c r="FE28" s="19"/>
      <c r="FF28" s="19"/>
      <c r="FG28" s="19"/>
      <c r="FH28" s="19"/>
      <c r="FI28" s="19"/>
      <c r="FJ28" s="19"/>
      <c r="FK28" s="19"/>
      <c r="FL28" s="19"/>
      <c r="FM28" s="19"/>
      <c r="FN28" s="19"/>
      <c r="FO28" s="19"/>
      <c r="FP28" s="19"/>
      <c r="FQ28" s="19"/>
      <c r="FR28" s="19"/>
      <c r="FS28" s="19"/>
      <c r="FT28" s="19"/>
      <c r="FU28" s="19"/>
      <c r="FV28" s="19"/>
      <c r="FW28" s="19"/>
      <c r="FX28" s="19"/>
      <c r="FY28" s="19"/>
      <c r="FZ28" s="19"/>
      <c r="GA28" s="19"/>
      <c r="GB28" s="19"/>
      <c r="GC28" s="19"/>
      <c r="GD28" s="19"/>
      <c r="GE28" s="19"/>
      <c r="GF28" s="19"/>
      <c r="GG28" s="19"/>
      <c r="GH28" s="19"/>
      <c r="GI28" s="19"/>
      <c r="GJ28" s="19"/>
      <c r="GK28" s="19"/>
      <c r="GL28" s="19"/>
      <c r="GM28" s="19"/>
      <c r="GN28" s="19"/>
      <c r="GO28" s="19"/>
      <c r="GP28" s="19"/>
      <c r="GQ28" s="19"/>
      <c r="GR28" s="19"/>
      <c r="GS28" s="19"/>
      <c r="GT28" s="19"/>
      <c r="GU28" s="19"/>
      <c r="GV28" s="19"/>
      <c r="GW28" s="19"/>
      <c r="GX28" s="19"/>
      <c r="GY28" s="19"/>
      <c r="GZ28" s="19"/>
      <c r="HA28" s="19"/>
      <c r="HB28" s="19"/>
      <c r="HC28" s="19"/>
      <c r="HD28" s="19"/>
      <c r="HE28" s="19"/>
      <c r="HF28" s="19"/>
      <c r="HG28" s="19"/>
      <c r="HH28" s="19"/>
      <c r="HI28" s="19"/>
      <c r="HJ28" s="19"/>
      <c r="HK28" s="19"/>
      <c r="HL28" s="19"/>
      <c r="HM28" s="19"/>
      <c r="HN28" s="19"/>
      <c r="HO28" s="19"/>
      <c r="HP28" s="19"/>
      <c r="HQ28" s="19"/>
      <c r="HR28" s="19"/>
      <c r="HS28" s="19"/>
      <c r="HT28" s="19"/>
      <c r="HU28" s="19"/>
      <c r="HV28" s="19"/>
      <c r="HW28" s="19"/>
      <c r="HX28" s="19"/>
      <c r="HY28" s="19"/>
      <c r="HZ28" s="19"/>
      <c r="IA28" s="19"/>
      <c r="IB28" s="19"/>
      <c r="IC28" s="19"/>
      <c r="ID28" s="19"/>
      <c r="IE28" s="19"/>
      <c r="IF28" s="19"/>
      <c r="IG28" s="19"/>
      <c r="IH28" s="19"/>
      <c r="II28" s="19"/>
      <c r="IJ28" s="19"/>
      <c r="IK28" s="19"/>
      <c r="IL28" s="19"/>
      <c r="IM28" s="19"/>
      <c r="IN28" s="19"/>
      <c r="IO28" s="19"/>
      <c r="IP28" s="19"/>
    </row>
    <row r="29" spans="1:250" s="35" customFormat="1" ht="13.5" thickBot="1">
      <c r="A29" s="351" t="s">
        <v>108</v>
      </c>
      <c r="B29" s="350">
        <f aca="true" t="shared" si="10" ref="B29:I29">B21/B24</f>
        <v>0.5588897637795276</v>
      </c>
      <c r="C29" s="350">
        <f t="shared" si="10"/>
        <v>0.6091259842519685</v>
      </c>
      <c r="D29" s="350">
        <f t="shared" si="10"/>
        <v>0.5607508947745168</v>
      </c>
      <c r="E29" s="350">
        <f t="shared" si="10"/>
        <v>0.4958320209973753</v>
      </c>
      <c r="F29" s="350">
        <f t="shared" si="10"/>
        <v>0.7776124234470692</v>
      </c>
      <c r="G29" s="350">
        <f t="shared" si="10"/>
        <v>0.7075511811023623</v>
      </c>
      <c r="H29" s="350">
        <f t="shared" si="10"/>
        <v>0.6502283464566929</v>
      </c>
      <c r="I29" s="350">
        <f t="shared" si="10"/>
        <v>0.6024593175853018</v>
      </c>
      <c r="J29" s="192">
        <f>AVERAGE(B29:I29)</f>
        <v>0.6203062415493518</v>
      </c>
      <c r="K29" s="107"/>
      <c r="L29" s="107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19"/>
      <c r="CI29" s="19"/>
      <c r="CJ29" s="19"/>
      <c r="CK29" s="19"/>
      <c r="CL29" s="19"/>
      <c r="CM29" s="19"/>
      <c r="CN29" s="19"/>
      <c r="CO29" s="19"/>
      <c r="CP29" s="19"/>
      <c r="CQ29" s="19"/>
      <c r="CR29" s="19"/>
      <c r="CS29" s="19"/>
      <c r="CT29" s="19"/>
      <c r="CU29" s="19"/>
      <c r="CV29" s="19"/>
      <c r="CW29" s="19"/>
      <c r="CX29" s="19"/>
      <c r="CY29" s="19"/>
      <c r="CZ29" s="19"/>
      <c r="DA29" s="19"/>
      <c r="DB29" s="19"/>
      <c r="DC29" s="19"/>
      <c r="DD29" s="19"/>
      <c r="DE29" s="19"/>
      <c r="DF29" s="19"/>
      <c r="DG29" s="19"/>
      <c r="DH29" s="19"/>
      <c r="DI29" s="19"/>
      <c r="DJ29" s="19"/>
      <c r="DK29" s="19"/>
      <c r="DL29" s="19"/>
      <c r="DM29" s="19"/>
      <c r="DN29" s="19"/>
      <c r="DO29" s="19"/>
      <c r="DP29" s="19"/>
      <c r="DQ29" s="19"/>
      <c r="DR29" s="19"/>
      <c r="DS29" s="19"/>
      <c r="DT29" s="19"/>
      <c r="DU29" s="19"/>
      <c r="DV29" s="19"/>
      <c r="DW29" s="19"/>
      <c r="DX29" s="19"/>
      <c r="DY29" s="19"/>
      <c r="DZ29" s="19"/>
      <c r="EA29" s="19"/>
      <c r="EB29" s="19"/>
      <c r="EC29" s="19"/>
      <c r="ED29" s="19"/>
      <c r="EE29" s="19"/>
      <c r="EF29" s="19"/>
      <c r="EG29" s="19"/>
      <c r="EH29" s="19"/>
      <c r="EI29" s="19"/>
      <c r="EJ29" s="19"/>
      <c r="EK29" s="19"/>
      <c r="EL29" s="19"/>
      <c r="EM29" s="19"/>
      <c r="EN29" s="19"/>
      <c r="EO29" s="19"/>
      <c r="EP29" s="19"/>
      <c r="EQ29" s="19"/>
      <c r="ER29" s="19"/>
      <c r="ES29" s="19"/>
      <c r="ET29" s="19"/>
      <c r="EU29" s="19"/>
      <c r="EV29" s="19"/>
      <c r="EW29" s="19"/>
      <c r="EX29" s="19"/>
      <c r="EY29" s="19"/>
      <c r="EZ29" s="19"/>
      <c r="FA29" s="19"/>
      <c r="FB29" s="19"/>
      <c r="FC29" s="19"/>
      <c r="FD29" s="19"/>
      <c r="FE29" s="19"/>
      <c r="FF29" s="19"/>
      <c r="FG29" s="19"/>
      <c r="FH29" s="19"/>
      <c r="FI29" s="19"/>
      <c r="FJ29" s="19"/>
      <c r="FK29" s="19"/>
      <c r="FL29" s="19"/>
      <c r="FM29" s="19"/>
      <c r="FN29" s="19"/>
      <c r="FO29" s="19"/>
      <c r="FP29" s="19"/>
      <c r="FQ29" s="19"/>
      <c r="FR29" s="19"/>
      <c r="FS29" s="19"/>
      <c r="FT29" s="19"/>
      <c r="FU29" s="19"/>
      <c r="FV29" s="19"/>
      <c r="FW29" s="19"/>
      <c r="FX29" s="19"/>
      <c r="FY29" s="19"/>
      <c r="FZ29" s="19"/>
      <c r="GA29" s="19"/>
      <c r="GB29" s="19"/>
      <c r="GC29" s="19"/>
      <c r="GD29" s="19"/>
      <c r="GE29" s="19"/>
      <c r="GF29" s="19"/>
      <c r="GG29" s="19"/>
      <c r="GH29" s="19"/>
      <c r="GI29" s="19"/>
      <c r="GJ29" s="19"/>
      <c r="GK29" s="19"/>
      <c r="GL29" s="19"/>
      <c r="GM29" s="19"/>
      <c r="GN29" s="19"/>
      <c r="GO29" s="19"/>
      <c r="GP29" s="19"/>
      <c r="GQ29" s="19"/>
      <c r="GR29" s="19"/>
      <c r="GS29" s="19"/>
      <c r="GT29" s="19"/>
      <c r="GU29" s="19"/>
      <c r="GV29" s="19"/>
      <c r="GW29" s="19"/>
      <c r="GX29" s="19"/>
      <c r="GY29" s="19"/>
      <c r="GZ29" s="19"/>
      <c r="HA29" s="19"/>
      <c r="HB29" s="19"/>
      <c r="HC29" s="19"/>
      <c r="HD29" s="19"/>
      <c r="HE29" s="19"/>
      <c r="HF29" s="19"/>
      <c r="HG29" s="19"/>
      <c r="HH29" s="19"/>
      <c r="HI29" s="19"/>
      <c r="HJ29" s="19"/>
      <c r="HK29" s="19"/>
      <c r="HL29" s="19"/>
      <c r="HM29" s="19"/>
      <c r="HN29" s="19"/>
      <c r="HO29" s="19"/>
      <c r="HP29" s="19"/>
      <c r="HQ29" s="19"/>
      <c r="HR29" s="19"/>
      <c r="HS29" s="19"/>
      <c r="HT29" s="19"/>
      <c r="HU29" s="19"/>
      <c r="HV29" s="19"/>
      <c r="HW29" s="19"/>
      <c r="HX29" s="19"/>
      <c r="HY29" s="19"/>
      <c r="HZ29" s="19"/>
      <c r="IA29" s="19"/>
      <c r="IB29" s="19"/>
      <c r="IC29" s="19"/>
      <c r="ID29" s="19"/>
      <c r="IE29" s="19"/>
      <c r="IF29" s="19"/>
      <c r="IG29" s="19"/>
      <c r="IH29" s="19"/>
      <c r="II29" s="19"/>
      <c r="IJ29" s="19"/>
      <c r="IK29" s="19"/>
      <c r="IL29" s="19"/>
      <c r="IM29" s="19"/>
      <c r="IN29" s="19"/>
      <c r="IO29" s="19"/>
      <c r="IP29" s="19"/>
    </row>
    <row r="30" spans="1:12" s="19" customFormat="1" ht="13.5" thickBot="1">
      <c r="A30" s="347" t="s">
        <v>109</v>
      </c>
      <c r="B30" s="162">
        <f aca="true" t="shared" si="11" ref="B30:I30">B22/B24</f>
        <v>0.6463788276465441</v>
      </c>
      <c r="C30" s="162">
        <f t="shared" si="11"/>
        <v>0.7075511811023623</v>
      </c>
      <c r="D30" s="162">
        <f t="shared" si="11"/>
        <v>0.6502283464566929</v>
      </c>
      <c r="E30" s="162">
        <f t="shared" si="11"/>
        <v>0.5729317585301837</v>
      </c>
      <c r="F30" s="162">
        <f t="shared" si="11"/>
        <v>0.908846019247594</v>
      </c>
      <c r="G30" s="162">
        <f t="shared" si="11"/>
        <v>0.8256614173228346</v>
      </c>
      <c r="H30" s="162">
        <f t="shared" si="11"/>
        <v>0.7576012884753042</v>
      </c>
      <c r="I30" s="162">
        <f t="shared" si="11"/>
        <v>0.7008845144356955</v>
      </c>
      <c r="J30" s="192">
        <f>AVERAGE(B30:I30)</f>
        <v>0.7212604191521513</v>
      </c>
      <c r="K30" s="29"/>
      <c r="L30" s="29"/>
    </row>
    <row r="31" spans="1:250" s="106" customFormat="1" ht="12.75">
      <c r="A31"/>
      <c r="B31"/>
      <c r="C31"/>
      <c r="D31"/>
      <c r="E31"/>
      <c r="F31"/>
      <c r="G31"/>
      <c r="H31"/>
      <c r="I31"/>
      <c r="J31"/>
      <c r="K31" s="112"/>
      <c r="L31" s="112"/>
      <c r="M31" s="105"/>
      <c r="N31" s="105"/>
      <c r="O31" s="105"/>
      <c r="P31" s="105"/>
      <c r="Q31" s="105"/>
      <c r="R31" s="105"/>
      <c r="S31" s="105"/>
      <c r="T31" s="105"/>
      <c r="U31" s="105"/>
      <c r="V31" s="105"/>
      <c r="W31" s="105"/>
      <c r="X31" s="105"/>
      <c r="Y31" s="105"/>
      <c r="Z31" s="105"/>
      <c r="AA31" s="105"/>
      <c r="AB31" s="105"/>
      <c r="AC31" s="105"/>
      <c r="AD31" s="105"/>
      <c r="AE31" s="105"/>
      <c r="AF31" s="105"/>
      <c r="AG31" s="105"/>
      <c r="AH31" s="105"/>
      <c r="AI31" s="105"/>
      <c r="AJ31" s="105"/>
      <c r="AK31" s="105"/>
      <c r="AL31" s="105"/>
      <c r="AM31" s="105"/>
      <c r="AN31" s="105"/>
      <c r="AO31" s="105"/>
      <c r="AP31" s="105"/>
      <c r="AQ31" s="105"/>
      <c r="AR31" s="105"/>
      <c r="AS31" s="105"/>
      <c r="AT31" s="105"/>
      <c r="AU31" s="105"/>
      <c r="AV31" s="105"/>
      <c r="AW31" s="105"/>
      <c r="AX31" s="105"/>
      <c r="AY31" s="105"/>
      <c r="AZ31" s="105"/>
      <c r="BA31" s="105"/>
      <c r="BB31" s="105"/>
      <c r="BC31" s="105"/>
      <c r="BD31" s="105"/>
      <c r="BE31" s="105"/>
      <c r="BF31" s="105"/>
      <c r="BG31" s="105"/>
      <c r="BH31" s="105"/>
      <c r="BI31" s="105"/>
      <c r="BJ31" s="105"/>
      <c r="BK31" s="105"/>
      <c r="BL31" s="105"/>
      <c r="BM31" s="105"/>
      <c r="BN31" s="105"/>
      <c r="BO31" s="105"/>
      <c r="BP31" s="105"/>
      <c r="BQ31" s="105"/>
      <c r="BR31" s="105"/>
      <c r="BS31" s="105"/>
      <c r="BT31" s="105"/>
      <c r="BU31" s="105"/>
      <c r="BV31" s="105"/>
      <c r="BW31" s="105"/>
      <c r="BX31" s="105"/>
      <c r="BY31" s="105"/>
      <c r="BZ31" s="105"/>
      <c r="CA31" s="105"/>
      <c r="CB31" s="105"/>
      <c r="CC31" s="105"/>
      <c r="CD31" s="105"/>
      <c r="CE31" s="105"/>
      <c r="CF31" s="105"/>
      <c r="CG31" s="105"/>
      <c r="CH31" s="105"/>
      <c r="CI31" s="105"/>
      <c r="CJ31" s="105"/>
      <c r="CK31" s="105"/>
      <c r="CL31" s="105"/>
      <c r="CM31" s="105"/>
      <c r="CN31" s="105"/>
      <c r="CO31" s="105"/>
      <c r="CP31" s="105"/>
      <c r="CQ31" s="105"/>
      <c r="CR31" s="105"/>
      <c r="CS31" s="105"/>
      <c r="CT31" s="105"/>
      <c r="CU31" s="105"/>
      <c r="CV31" s="105"/>
      <c r="CW31" s="105"/>
      <c r="CX31" s="105"/>
      <c r="CY31" s="105"/>
      <c r="CZ31" s="105"/>
      <c r="DA31" s="105"/>
      <c r="DB31" s="105"/>
      <c r="DC31" s="105"/>
      <c r="DD31" s="105"/>
      <c r="DE31" s="105"/>
      <c r="DF31" s="105"/>
      <c r="DG31" s="105"/>
      <c r="DH31" s="105"/>
      <c r="DI31" s="105"/>
      <c r="DJ31" s="105"/>
      <c r="DK31" s="105"/>
      <c r="DL31" s="105"/>
      <c r="DM31" s="105"/>
      <c r="DN31" s="105"/>
      <c r="DO31" s="105"/>
      <c r="DP31" s="105"/>
      <c r="DQ31" s="105"/>
      <c r="DR31" s="105"/>
      <c r="DS31" s="105"/>
      <c r="DT31" s="105"/>
      <c r="DU31" s="105"/>
      <c r="DV31" s="105"/>
      <c r="DW31" s="105"/>
      <c r="DX31" s="105"/>
      <c r="DY31" s="105"/>
      <c r="DZ31" s="105"/>
      <c r="EA31" s="105"/>
      <c r="EB31" s="105"/>
      <c r="EC31" s="105"/>
      <c r="ED31" s="105"/>
      <c r="EE31" s="105"/>
      <c r="EF31" s="105"/>
      <c r="EG31" s="105"/>
      <c r="EH31" s="105"/>
      <c r="EI31" s="105"/>
      <c r="EJ31" s="105"/>
      <c r="EK31" s="105"/>
      <c r="EL31" s="105"/>
      <c r="EM31" s="105"/>
      <c r="EN31" s="105"/>
      <c r="EO31" s="105"/>
      <c r="EP31" s="105"/>
      <c r="EQ31" s="105"/>
      <c r="ER31" s="105"/>
      <c r="ES31" s="105"/>
      <c r="ET31" s="105"/>
      <c r="EU31" s="105"/>
      <c r="EV31" s="105"/>
      <c r="EW31" s="105"/>
      <c r="EX31" s="105"/>
      <c r="EY31" s="105"/>
      <c r="EZ31" s="105"/>
      <c r="FA31" s="105"/>
      <c r="FB31" s="105"/>
      <c r="FC31" s="105"/>
      <c r="FD31" s="105"/>
      <c r="FE31" s="105"/>
      <c r="FF31" s="105"/>
      <c r="FG31" s="105"/>
      <c r="FH31" s="105"/>
      <c r="FI31" s="105"/>
      <c r="FJ31" s="105"/>
      <c r="FK31" s="105"/>
      <c r="FL31" s="105"/>
      <c r="FM31" s="105"/>
      <c r="FN31" s="105"/>
      <c r="FO31" s="105"/>
      <c r="FP31" s="105"/>
      <c r="FQ31" s="105"/>
      <c r="FR31" s="105"/>
      <c r="FS31" s="105"/>
      <c r="FT31" s="105"/>
      <c r="FU31" s="105"/>
      <c r="FV31" s="105"/>
      <c r="FW31" s="105"/>
      <c r="FX31" s="105"/>
      <c r="FY31" s="105"/>
      <c r="FZ31" s="105"/>
      <c r="GA31" s="105"/>
      <c r="GB31" s="105"/>
      <c r="GC31" s="105"/>
      <c r="GD31" s="105"/>
      <c r="GE31" s="105"/>
      <c r="GF31" s="105"/>
      <c r="GG31" s="105"/>
      <c r="GH31" s="105"/>
      <c r="GI31" s="105"/>
      <c r="GJ31" s="105"/>
      <c r="GK31" s="105"/>
      <c r="GL31" s="105"/>
      <c r="GM31" s="105"/>
      <c r="GN31" s="105"/>
      <c r="GO31" s="105"/>
      <c r="GP31" s="105"/>
      <c r="GQ31" s="105"/>
      <c r="GR31" s="105"/>
      <c r="GS31" s="105"/>
      <c r="GT31" s="105"/>
      <c r="GU31" s="105"/>
      <c r="GV31" s="105"/>
      <c r="GW31" s="105"/>
      <c r="GX31" s="105"/>
      <c r="GY31" s="105"/>
      <c r="GZ31" s="105"/>
      <c r="HA31" s="105"/>
      <c r="HB31" s="105"/>
      <c r="HC31" s="105"/>
      <c r="HD31" s="105"/>
      <c r="HE31" s="105"/>
      <c r="HF31" s="105"/>
      <c r="HG31" s="105"/>
      <c r="HH31" s="105"/>
      <c r="HI31" s="105"/>
      <c r="HJ31" s="105"/>
      <c r="HK31" s="105"/>
      <c r="HL31" s="105"/>
      <c r="HM31" s="105"/>
      <c r="HN31" s="105"/>
      <c r="HO31" s="105"/>
      <c r="HP31" s="105"/>
      <c r="HQ31" s="105"/>
      <c r="HR31" s="105"/>
      <c r="HS31" s="105"/>
      <c r="HT31" s="105"/>
      <c r="HU31" s="105"/>
      <c r="HV31" s="105"/>
      <c r="HW31" s="105"/>
      <c r="HX31" s="105"/>
      <c r="HY31" s="105"/>
      <c r="HZ31" s="105"/>
      <c r="IA31" s="105"/>
      <c r="IB31" s="105"/>
      <c r="IC31" s="105"/>
      <c r="ID31" s="105"/>
      <c r="IE31" s="105"/>
      <c r="IF31" s="105"/>
      <c r="IG31" s="105"/>
      <c r="IH31" s="105"/>
      <c r="II31" s="105"/>
      <c r="IJ31" s="105"/>
      <c r="IK31" s="105"/>
      <c r="IL31" s="105"/>
      <c r="IM31" s="105"/>
      <c r="IN31" s="105"/>
      <c r="IO31" s="105"/>
      <c r="IP31" s="105"/>
    </row>
    <row r="32" spans="1:9" s="7" customFormat="1" ht="12.75">
      <c r="A32" s="100"/>
      <c r="B32" s="29"/>
      <c r="C32" s="101"/>
      <c r="D32" s="101"/>
      <c r="E32" s="101"/>
      <c r="F32" s="101"/>
      <c r="G32" s="101"/>
      <c r="H32" s="96"/>
      <c r="I32" s="96"/>
    </row>
    <row r="33" spans="1:9" s="7" customFormat="1" ht="12.75">
      <c r="A33" s="100"/>
      <c r="B33" s="29"/>
      <c r="C33" s="101"/>
      <c r="D33" s="101"/>
      <c r="E33" s="101"/>
      <c r="F33" s="101"/>
      <c r="G33" s="101"/>
      <c r="H33" s="96"/>
      <c r="I33" s="96"/>
    </row>
    <row r="34" spans="1:9" s="7" customFormat="1" ht="12.75">
      <c r="A34" s="100"/>
      <c r="B34" s="29"/>
      <c r="C34" s="101"/>
      <c r="D34" s="101"/>
      <c r="E34" s="101"/>
      <c r="F34" s="101"/>
      <c r="G34" s="101"/>
      <c r="H34" s="96"/>
      <c r="I34" s="96"/>
    </row>
    <row r="35" spans="1:9" s="7" customFormat="1" ht="12.75">
      <c r="A35" s="100"/>
      <c r="B35" s="29"/>
      <c r="C35" s="101"/>
      <c r="D35" s="101"/>
      <c r="E35" s="101"/>
      <c r="F35" s="101"/>
      <c r="G35" s="101"/>
      <c r="H35" s="96"/>
      <c r="I35" s="96"/>
    </row>
    <row r="36" spans="1:9" s="7" customFormat="1" ht="12.75">
      <c r="A36" s="100"/>
      <c r="B36" s="29"/>
      <c r="C36" s="101"/>
      <c r="D36" s="101"/>
      <c r="E36" s="101"/>
      <c r="F36" s="101"/>
      <c r="G36" s="101"/>
      <c r="H36" s="96"/>
      <c r="I36" s="96"/>
    </row>
    <row r="37" spans="1:9" s="7" customFormat="1" ht="12.75">
      <c r="A37" s="100"/>
      <c r="B37" s="29"/>
      <c r="C37" s="101"/>
      <c r="D37" s="101"/>
      <c r="E37" s="101"/>
      <c r="F37" s="101"/>
      <c r="G37" s="101"/>
      <c r="H37" s="96"/>
      <c r="I37" s="96"/>
    </row>
    <row r="38" spans="1:9" s="7" customFormat="1" ht="12.75">
      <c r="A38" s="100"/>
      <c r="B38" s="29"/>
      <c r="C38" s="101"/>
      <c r="D38" s="101"/>
      <c r="E38" s="101"/>
      <c r="F38" s="101"/>
      <c r="G38" s="101"/>
      <c r="H38" s="96"/>
      <c r="I38" s="96"/>
    </row>
    <row r="39" spans="1:9" s="7" customFormat="1" ht="12.75">
      <c r="A39" s="100"/>
      <c r="B39" s="19"/>
      <c r="C39" s="19"/>
      <c r="D39" s="19"/>
      <c r="E39" s="19"/>
      <c r="F39" s="19"/>
      <c r="G39" s="19"/>
      <c r="H39" s="19"/>
      <c r="I39" s="19"/>
    </row>
    <row r="40" spans="1:9" s="97" customFormat="1" ht="12.75">
      <c r="A40" s="102"/>
      <c r="B40" s="103"/>
      <c r="C40" s="101"/>
      <c r="D40" s="101"/>
      <c r="E40" s="101"/>
      <c r="F40" s="101"/>
      <c r="G40" s="104"/>
      <c r="H40" s="96"/>
      <c r="I40" s="96"/>
    </row>
    <row r="41" spans="1:9" s="97" customFormat="1" ht="12.75">
      <c r="A41" s="88"/>
      <c r="B41" s="88"/>
      <c r="C41" s="88"/>
      <c r="D41" s="88"/>
      <c r="E41" s="88"/>
      <c r="F41" s="88"/>
      <c r="G41" s="88"/>
      <c r="H41" s="88"/>
      <c r="I41" s="88"/>
    </row>
    <row r="42" spans="1:9" s="97" customFormat="1" ht="12.75">
      <c r="A42" s="88"/>
      <c r="B42" s="88"/>
      <c r="C42" s="88"/>
      <c r="D42" s="88"/>
      <c r="E42" s="88"/>
      <c r="F42" s="88"/>
      <c r="G42" s="88"/>
      <c r="H42" s="88"/>
      <c r="I42" s="88"/>
    </row>
    <row r="43" spans="8:9" s="97" customFormat="1" ht="12.75">
      <c r="H43" s="88"/>
      <c r="I43" s="88"/>
    </row>
    <row r="44" spans="8:9" s="97" customFormat="1" ht="12.75">
      <c r="H44" s="88"/>
      <c r="I44" s="88"/>
    </row>
    <row r="45" spans="8:9" s="97" customFormat="1" ht="12.75">
      <c r="H45" s="88"/>
      <c r="I45" s="88"/>
    </row>
    <row r="46" spans="8:9" s="97" customFormat="1" ht="12.75">
      <c r="H46" s="88"/>
      <c r="I46" s="88"/>
    </row>
    <row r="47" spans="8:9" s="97" customFormat="1" ht="12.75">
      <c r="H47" s="88"/>
      <c r="I47" s="88"/>
    </row>
    <row r="48" spans="8:9" s="97" customFormat="1" ht="12.75">
      <c r="H48" s="88"/>
      <c r="I48" s="88"/>
    </row>
    <row r="49" spans="8:9" s="97" customFormat="1" ht="12.75">
      <c r="H49" s="88"/>
      <c r="I49" s="88"/>
    </row>
    <row r="50" spans="8:9" s="97" customFormat="1" ht="12.75">
      <c r="H50" s="88"/>
      <c r="I50" s="88"/>
    </row>
    <row r="51" spans="8:9" s="97" customFormat="1" ht="12.75">
      <c r="H51" s="88"/>
      <c r="I51" s="88"/>
    </row>
    <row r="52" spans="8:9" s="97" customFormat="1" ht="12.75">
      <c r="H52" s="88"/>
      <c r="I52" s="88"/>
    </row>
    <row r="53" spans="8:9" s="97" customFormat="1" ht="12.75">
      <c r="H53" s="88"/>
      <c r="I53" s="88"/>
    </row>
    <row r="54" spans="8:9" s="97" customFormat="1" ht="12.75">
      <c r="H54" s="88"/>
      <c r="I54" s="88"/>
    </row>
    <row r="55" spans="8:9" s="97" customFormat="1" ht="12.75">
      <c r="H55" s="88"/>
      <c r="I55" s="88"/>
    </row>
    <row r="56" spans="8:9" s="97" customFormat="1" ht="12.75">
      <c r="H56" s="88"/>
      <c r="I56" s="88"/>
    </row>
    <row r="57" spans="8:9" s="97" customFormat="1" ht="12.75">
      <c r="H57" s="88"/>
      <c r="I57" s="88"/>
    </row>
    <row r="58" spans="8:9" s="97" customFormat="1" ht="12.75">
      <c r="H58" s="88"/>
      <c r="I58" s="88"/>
    </row>
    <row r="59" spans="8:9" s="97" customFormat="1" ht="12.75">
      <c r="H59" s="88"/>
      <c r="I59" s="88"/>
    </row>
    <row r="60" spans="8:9" s="97" customFormat="1" ht="12.75">
      <c r="H60" s="88"/>
      <c r="I60" s="88"/>
    </row>
    <row r="61" spans="8:9" s="97" customFormat="1" ht="12.75">
      <c r="H61" s="88"/>
      <c r="I61" s="88"/>
    </row>
    <row r="62" spans="8:9" s="97" customFormat="1" ht="12.75">
      <c r="H62" s="88"/>
      <c r="I62" s="88"/>
    </row>
    <row r="63" spans="8:9" s="97" customFormat="1" ht="12.75">
      <c r="H63" s="88"/>
      <c r="I63" s="88"/>
    </row>
    <row r="64" spans="8:9" s="97" customFormat="1" ht="12.75">
      <c r="H64" s="88"/>
      <c r="I64" s="88"/>
    </row>
    <row r="65" spans="8:9" s="97" customFormat="1" ht="12.75">
      <c r="H65" s="88"/>
      <c r="I65" s="88"/>
    </row>
    <row r="66" spans="8:9" s="97" customFormat="1" ht="12.75">
      <c r="H66" s="88"/>
      <c r="I66" s="88"/>
    </row>
    <row r="67" spans="8:9" s="97" customFormat="1" ht="12.75">
      <c r="H67" s="88"/>
      <c r="I67" s="88"/>
    </row>
    <row r="68" spans="8:9" s="97" customFormat="1" ht="12.75">
      <c r="H68" s="88"/>
      <c r="I68" s="88"/>
    </row>
    <row r="69" spans="8:9" s="97" customFormat="1" ht="12.75">
      <c r="H69" s="88"/>
      <c r="I69" s="88"/>
    </row>
    <row r="70" spans="8:9" s="97" customFormat="1" ht="12.75">
      <c r="H70" s="88"/>
      <c r="I70" s="88"/>
    </row>
    <row r="71" spans="8:9" s="97" customFormat="1" ht="12.75">
      <c r="H71" s="88"/>
      <c r="I71" s="88"/>
    </row>
    <row r="72" spans="8:9" s="97" customFormat="1" ht="12.75">
      <c r="H72" s="88"/>
      <c r="I72" s="88"/>
    </row>
    <row r="73" spans="8:9" s="97" customFormat="1" ht="12.75">
      <c r="H73" s="88"/>
      <c r="I73" s="88"/>
    </row>
    <row r="74" spans="8:9" s="97" customFormat="1" ht="12.75">
      <c r="H74" s="88"/>
      <c r="I74" s="88"/>
    </row>
    <row r="75" spans="8:9" s="97" customFormat="1" ht="12.75">
      <c r="H75" s="88"/>
      <c r="I75" s="88"/>
    </row>
    <row r="76" spans="8:9" s="97" customFormat="1" ht="12.75">
      <c r="H76" s="88"/>
      <c r="I76" s="88"/>
    </row>
    <row r="77" spans="8:9" s="97" customFormat="1" ht="12.75">
      <c r="H77" s="88"/>
      <c r="I77" s="88"/>
    </row>
    <row r="78" spans="8:9" s="97" customFormat="1" ht="12.75">
      <c r="H78" s="88"/>
      <c r="I78" s="88"/>
    </row>
    <row r="79" spans="8:9" s="97" customFormat="1" ht="12.75">
      <c r="H79" s="88"/>
      <c r="I79" s="88"/>
    </row>
    <row r="80" spans="8:9" s="97" customFormat="1" ht="12.75">
      <c r="H80" s="88"/>
      <c r="I80" s="88"/>
    </row>
    <row r="81" spans="8:9" s="97" customFormat="1" ht="12.75">
      <c r="H81" s="88"/>
      <c r="I81" s="88"/>
    </row>
    <row r="82" spans="8:9" s="97" customFormat="1" ht="12.75">
      <c r="H82" s="88"/>
      <c r="I82" s="88"/>
    </row>
    <row r="83" spans="8:9" s="97" customFormat="1" ht="12.75">
      <c r="H83" s="88"/>
      <c r="I83" s="88"/>
    </row>
    <row r="84" spans="8:9" s="97" customFormat="1" ht="12.75">
      <c r="H84" s="88"/>
      <c r="I84" s="88"/>
    </row>
    <row r="85" spans="8:9" s="97" customFormat="1" ht="12.75">
      <c r="H85" s="88"/>
      <c r="I85" s="88"/>
    </row>
    <row r="86" spans="8:9" s="97" customFormat="1" ht="12.75">
      <c r="H86" s="88"/>
      <c r="I86" s="88"/>
    </row>
    <row r="87" spans="8:9" s="97" customFormat="1" ht="12.75">
      <c r="H87" s="88"/>
      <c r="I87" s="88"/>
    </row>
    <row r="88" spans="8:9" s="97" customFormat="1" ht="12.75">
      <c r="H88" s="88"/>
      <c r="I88" s="88"/>
    </row>
    <row r="89" spans="8:9" s="97" customFormat="1" ht="12.75">
      <c r="H89" s="88"/>
      <c r="I89" s="88"/>
    </row>
    <row r="90" spans="8:9" s="97" customFormat="1" ht="12.75">
      <c r="H90" s="88"/>
      <c r="I90" s="88"/>
    </row>
    <row r="91" spans="8:9" s="97" customFormat="1" ht="12.75">
      <c r="H91" s="88"/>
      <c r="I91" s="88"/>
    </row>
    <row r="92" spans="8:9" s="97" customFormat="1" ht="12.75">
      <c r="H92" s="88"/>
      <c r="I92" s="88"/>
    </row>
    <row r="93" spans="8:9" s="97" customFormat="1" ht="12.75">
      <c r="H93" s="88"/>
      <c r="I93" s="88"/>
    </row>
    <row r="94" spans="8:9" s="97" customFormat="1" ht="12.75">
      <c r="H94" s="88"/>
      <c r="I94" s="88"/>
    </row>
    <row r="95" spans="8:9" s="97" customFormat="1" ht="12.75">
      <c r="H95" s="88"/>
      <c r="I95" s="88"/>
    </row>
    <row r="96" spans="8:9" s="97" customFormat="1" ht="12.75">
      <c r="H96" s="88"/>
      <c r="I96" s="88"/>
    </row>
    <row r="97" spans="7:250" ht="12.75">
      <c r="G97" s="97"/>
      <c r="H97" s="88"/>
      <c r="I97" s="88"/>
      <c r="J97" s="97"/>
      <c r="K97" s="97"/>
      <c r="L97" s="97"/>
      <c r="M97" s="97"/>
      <c r="N97" s="97"/>
      <c r="O97" s="97"/>
      <c r="P97" s="97"/>
      <c r="Q97" s="97"/>
      <c r="R97" s="97"/>
      <c r="S97" s="97"/>
      <c r="T97" s="97"/>
      <c r="U97" s="97"/>
      <c r="V97" s="97"/>
      <c r="W97" s="97"/>
      <c r="X97" s="97"/>
      <c r="Y97" s="97"/>
      <c r="Z97" s="97"/>
      <c r="AA97" s="97"/>
      <c r="AB97" s="97"/>
      <c r="AC97" s="97"/>
      <c r="AD97" s="97"/>
      <c r="AE97" s="97"/>
      <c r="AF97" s="97"/>
      <c r="AG97" s="97"/>
      <c r="AH97" s="97"/>
      <c r="AI97" s="97"/>
      <c r="AJ97" s="97"/>
      <c r="AK97" s="97"/>
      <c r="AL97" s="97"/>
      <c r="AM97" s="97"/>
      <c r="AN97" s="97"/>
      <c r="AO97" s="97"/>
      <c r="AP97" s="97"/>
      <c r="AQ97" s="97"/>
      <c r="AR97" s="97"/>
      <c r="AS97" s="97"/>
      <c r="AT97" s="97"/>
      <c r="AU97" s="97"/>
      <c r="AV97" s="97"/>
      <c r="AW97" s="97"/>
      <c r="AX97" s="97"/>
      <c r="AY97" s="97"/>
      <c r="AZ97" s="97"/>
      <c r="BA97" s="97"/>
      <c r="BB97" s="97"/>
      <c r="BC97" s="97"/>
      <c r="BD97" s="97"/>
      <c r="BE97" s="97"/>
      <c r="BF97" s="97"/>
      <c r="BG97" s="97"/>
      <c r="BH97" s="97"/>
      <c r="BI97" s="97"/>
      <c r="BJ97" s="97"/>
      <c r="BK97" s="97"/>
      <c r="BL97" s="97"/>
      <c r="BM97" s="97"/>
      <c r="BN97" s="97"/>
      <c r="BO97" s="97"/>
      <c r="BP97" s="97"/>
      <c r="BQ97" s="97"/>
      <c r="BR97" s="97"/>
      <c r="BS97" s="97"/>
      <c r="BT97" s="97"/>
      <c r="BU97" s="97"/>
      <c r="BV97" s="97"/>
      <c r="BW97" s="97"/>
      <c r="BX97" s="97"/>
      <c r="BY97" s="97"/>
      <c r="BZ97" s="97"/>
      <c r="CA97" s="97"/>
      <c r="CB97" s="97"/>
      <c r="CC97" s="97"/>
      <c r="CD97" s="97"/>
      <c r="CE97" s="97"/>
      <c r="CF97" s="97"/>
      <c r="CG97" s="97"/>
      <c r="CH97" s="97"/>
      <c r="CI97" s="97"/>
      <c r="CJ97" s="97"/>
      <c r="CK97" s="97"/>
      <c r="CL97" s="97"/>
      <c r="CM97" s="97"/>
      <c r="CN97" s="97"/>
      <c r="CO97" s="97"/>
      <c r="CP97" s="97"/>
      <c r="CQ97" s="97"/>
      <c r="CR97" s="97"/>
      <c r="CS97" s="97"/>
      <c r="CT97" s="97"/>
      <c r="CU97" s="97"/>
      <c r="CV97" s="97"/>
      <c r="CW97" s="97"/>
      <c r="CX97" s="97"/>
      <c r="CY97" s="97"/>
      <c r="CZ97" s="97"/>
      <c r="DA97" s="97"/>
      <c r="DB97" s="97"/>
      <c r="DC97" s="97"/>
      <c r="DD97" s="97"/>
      <c r="DE97" s="97"/>
      <c r="DF97" s="97"/>
      <c r="DG97" s="97"/>
      <c r="DH97" s="97"/>
      <c r="DI97" s="97"/>
      <c r="DJ97" s="97"/>
      <c r="DK97" s="97"/>
      <c r="DL97" s="97"/>
      <c r="DM97" s="97"/>
      <c r="DN97" s="97"/>
      <c r="DO97" s="97"/>
      <c r="DP97" s="97"/>
      <c r="DQ97" s="97"/>
      <c r="DR97" s="97"/>
      <c r="DS97" s="97"/>
      <c r="DT97" s="97"/>
      <c r="DU97" s="97"/>
      <c r="DV97" s="97"/>
      <c r="DW97" s="97"/>
      <c r="DX97" s="97"/>
      <c r="DY97" s="97"/>
      <c r="DZ97" s="97"/>
      <c r="EA97" s="97"/>
      <c r="EB97" s="97"/>
      <c r="EC97" s="97"/>
      <c r="ED97" s="97"/>
      <c r="EE97" s="97"/>
      <c r="EF97" s="97"/>
      <c r="EG97" s="97"/>
      <c r="EH97" s="97"/>
      <c r="EI97" s="97"/>
      <c r="EJ97" s="97"/>
      <c r="EK97" s="97"/>
      <c r="EL97" s="97"/>
      <c r="EM97" s="97"/>
      <c r="EN97" s="97"/>
      <c r="EO97" s="97"/>
      <c r="EP97" s="97"/>
      <c r="EQ97" s="97"/>
      <c r="ER97" s="97"/>
      <c r="ES97" s="97"/>
      <c r="ET97" s="97"/>
      <c r="EU97" s="97"/>
      <c r="EV97" s="97"/>
      <c r="EW97" s="97"/>
      <c r="EX97" s="97"/>
      <c r="EY97" s="97"/>
      <c r="EZ97" s="97"/>
      <c r="FA97" s="97"/>
      <c r="FB97" s="97"/>
      <c r="FC97" s="97"/>
      <c r="FD97" s="97"/>
      <c r="FE97" s="97"/>
      <c r="FF97" s="97"/>
      <c r="FG97" s="97"/>
      <c r="FH97" s="97"/>
      <c r="FI97" s="97"/>
      <c r="FJ97" s="97"/>
      <c r="FK97" s="97"/>
      <c r="FL97" s="97"/>
      <c r="FM97" s="97"/>
      <c r="FN97" s="97"/>
      <c r="FO97" s="97"/>
      <c r="FP97" s="97"/>
      <c r="FQ97" s="97"/>
      <c r="FR97" s="97"/>
      <c r="FS97" s="97"/>
      <c r="FT97" s="97"/>
      <c r="FU97" s="97"/>
      <c r="FV97" s="97"/>
      <c r="FW97" s="97"/>
      <c r="FX97" s="97"/>
      <c r="FY97" s="97"/>
      <c r="FZ97" s="97"/>
      <c r="GA97" s="97"/>
      <c r="GB97" s="97"/>
      <c r="GC97" s="97"/>
      <c r="GD97" s="97"/>
      <c r="GE97" s="97"/>
      <c r="GF97" s="97"/>
      <c r="GG97" s="97"/>
      <c r="GH97" s="97"/>
      <c r="GI97" s="97"/>
      <c r="GJ97" s="97"/>
      <c r="GK97" s="97"/>
      <c r="GL97" s="97"/>
      <c r="GM97" s="97"/>
      <c r="GN97" s="97"/>
      <c r="GO97" s="97"/>
      <c r="GP97" s="97"/>
      <c r="GQ97" s="97"/>
      <c r="GR97" s="97"/>
      <c r="GS97" s="97"/>
      <c r="GT97" s="97"/>
      <c r="GU97" s="97"/>
      <c r="GV97" s="97"/>
      <c r="GW97" s="97"/>
      <c r="GX97" s="97"/>
      <c r="GY97" s="97"/>
      <c r="GZ97" s="97"/>
      <c r="HA97" s="97"/>
      <c r="HB97" s="97"/>
      <c r="HC97" s="97"/>
      <c r="HD97" s="97"/>
      <c r="HE97" s="97"/>
      <c r="HF97" s="97"/>
      <c r="HG97" s="97"/>
      <c r="HH97" s="97"/>
      <c r="HI97" s="97"/>
      <c r="HJ97" s="97"/>
      <c r="HK97" s="97"/>
      <c r="HL97" s="97"/>
      <c r="HM97" s="97"/>
      <c r="HN97" s="97"/>
      <c r="HO97" s="97"/>
      <c r="HP97" s="97"/>
      <c r="HQ97" s="97"/>
      <c r="HR97" s="97"/>
      <c r="HS97" s="97"/>
      <c r="HT97" s="97"/>
      <c r="HU97" s="97"/>
      <c r="HV97" s="97"/>
      <c r="HW97" s="97"/>
      <c r="HX97" s="97"/>
      <c r="HY97" s="97"/>
      <c r="HZ97" s="97"/>
      <c r="IA97" s="97"/>
      <c r="IB97" s="97"/>
      <c r="IC97" s="97"/>
      <c r="ID97" s="97"/>
      <c r="IE97" s="97"/>
      <c r="IF97" s="97"/>
      <c r="IG97" s="97"/>
      <c r="IH97" s="97"/>
      <c r="II97" s="97"/>
      <c r="IJ97" s="97"/>
      <c r="IK97" s="97"/>
      <c r="IL97" s="97"/>
      <c r="IM97" s="97"/>
      <c r="IN97" s="97"/>
      <c r="IO97" s="97"/>
      <c r="IP97" s="97"/>
    </row>
    <row r="98" spans="7:250" ht="12.75">
      <c r="G98" s="97"/>
      <c r="H98" s="88"/>
      <c r="I98" s="88"/>
      <c r="J98" s="97"/>
      <c r="K98" s="97"/>
      <c r="L98" s="97"/>
      <c r="M98" s="97"/>
      <c r="N98" s="97"/>
      <c r="O98" s="97"/>
      <c r="P98" s="97"/>
      <c r="Q98" s="97"/>
      <c r="R98" s="97"/>
      <c r="S98" s="97"/>
      <c r="T98" s="97"/>
      <c r="U98" s="97"/>
      <c r="V98" s="97"/>
      <c r="W98" s="97"/>
      <c r="X98" s="97"/>
      <c r="Y98" s="97"/>
      <c r="Z98" s="97"/>
      <c r="AA98" s="97"/>
      <c r="AB98" s="97"/>
      <c r="AC98" s="97"/>
      <c r="AD98" s="97"/>
      <c r="AE98" s="97"/>
      <c r="AF98" s="97"/>
      <c r="AG98" s="97"/>
      <c r="AH98" s="97"/>
      <c r="AI98" s="97"/>
      <c r="AJ98" s="97"/>
      <c r="AK98" s="97"/>
      <c r="AL98" s="97"/>
      <c r="AM98" s="97"/>
      <c r="AN98" s="97"/>
      <c r="AO98" s="97"/>
      <c r="AP98" s="97"/>
      <c r="AQ98" s="97"/>
      <c r="AR98" s="97"/>
      <c r="AS98" s="97"/>
      <c r="AT98" s="97"/>
      <c r="AU98" s="97"/>
      <c r="AV98" s="97"/>
      <c r="AW98" s="97"/>
      <c r="AX98" s="97"/>
      <c r="AY98" s="97"/>
      <c r="AZ98" s="97"/>
      <c r="BA98" s="97"/>
      <c r="BB98" s="97"/>
      <c r="BC98" s="97"/>
      <c r="BD98" s="97"/>
      <c r="BE98" s="97"/>
      <c r="BF98" s="97"/>
      <c r="BG98" s="97"/>
      <c r="BH98" s="97"/>
      <c r="BI98" s="97"/>
      <c r="BJ98" s="97"/>
      <c r="BK98" s="97"/>
      <c r="BL98" s="97"/>
      <c r="BM98" s="97"/>
      <c r="BN98" s="97"/>
      <c r="BO98" s="97"/>
      <c r="BP98" s="97"/>
      <c r="BQ98" s="97"/>
      <c r="BR98" s="97"/>
      <c r="BS98" s="97"/>
      <c r="BT98" s="97"/>
      <c r="BU98" s="97"/>
      <c r="BV98" s="97"/>
      <c r="BW98" s="97"/>
      <c r="BX98" s="97"/>
      <c r="BY98" s="97"/>
      <c r="BZ98" s="97"/>
      <c r="CA98" s="97"/>
      <c r="CB98" s="97"/>
      <c r="CC98" s="97"/>
      <c r="CD98" s="97"/>
      <c r="CE98" s="97"/>
      <c r="CF98" s="97"/>
      <c r="CG98" s="97"/>
      <c r="CH98" s="97"/>
      <c r="CI98" s="97"/>
      <c r="CJ98" s="97"/>
      <c r="CK98" s="97"/>
      <c r="CL98" s="97"/>
      <c r="CM98" s="97"/>
      <c r="CN98" s="97"/>
      <c r="CO98" s="97"/>
      <c r="CP98" s="97"/>
      <c r="CQ98" s="97"/>
      <c r="CR98" s="97"/>
      <c r="CS98" s="97"/>
      <c r="CT98" s="97"/>
      <c r="CU98" s="97"/>
      <c r="CV98" s="97"/>
      <c r="CW98" s="97"/>
      <c r="CX98" s="97"/>
      <c r="CY98" s="97"/>
      <c r="CZ98" s="97"/>
      <c r="DA98" s="97"/>
      <c r="DB98" s="97"/>
      <c r="DC98" s="97"/>
      <c r="DD98" s="97"/>
      <c r="DE98" s="97"/>
      <c r="DF98" s="97"/>
      <c r="DG98" s="97"/>
      <c r="DH98" s="97"/>
      <c r="DI98" s="97"/>
      <c r="DJ98" s="97"/>
      <c r="DK98" s="97"/>
      <c r="DL98" s="97"/>
      <c r="DM98" s="97"/>
      <c r="DN98" s="97"/>
      <c r="DO98" s="97"/>
      <c r="DP98" s="97"/>
      <c r="DQ98" s="97"/>
      <c r="DR98" s="97"/>
      <c r="DS98" s="97"/>
      <c r="DT98" s="97"/>
      <c r="DU98" s="97"/>
      <c r="DV98" s="97"/>
      <c r="DW98" s="97"/>
      <c r="DX98" s="97"/>
      <c r="DY98" s="97"/>
      <c r="DZ98" s="97"/>
      <c r="EA98" s="97"/>
      <c r="EB98" s="97"/>
      <c r="EC98" s="97"/>
      <c r="ED98" s="97"/>
      <c r="EE98" s="97"/>
      <c r="EF98" s="97"/>
      <c r="EG98" s="97"/>
      <c r="EH98" s="97"/>
      <c r="EI98" s="97"/>
      <c r="EJ98" s="97"/>
      <c r="EK98" s="97"/>
      <c r="EL98" s="97"/>
      <c r="EM98" s="97"/>
      <c r="EN98" s="97"/>
      <c r="EO98" s="97"/>
      <c r="EP98" s="97"/>
      <c r="EQ98" s="97"/>
      <c r="ER98" s="97"/>
      <c r="ES98" s="97"/>
      <c r="ET98" s="97"/>
      <c r="EU98" s="97"/>
      <c r="EV98" s="97"/>
      <c r="EW98" s="97"/>
      <c r="EX98" s="97"/>
      <c r="EY98" s="97"/>
      <c r="EZ98" s="97"/>
      <c r="FA98" s="97"/>
      <c r="FB98" s="97"/>
      <c r="FC98" s="97"/>
      <c r="FD98" s="97"/>
      <c r="FE98" s="97"/>
      <c r="FF98" s="97"/>
      <c r="FG98" s="97"/>
      <c r="FH98" s="97"/>
      <c r="FI98" s="97"/>
      <c r="FJ98" s="97"/>
      <c r="FK98" s="97"/>
      <c r="FL98" s="97"/>
      <c r="FM98" s="97"/>
      <c r="FN98" s="97"/>
      <c r="FO98" s="97"/>
      <c r="FP98" s="97"/>
      <c r="FQ98" s="97"/>
      <c r="FR98" s="97"/>
      <c r="FS98" s="97"/>
      <c r="FT98" s="97"/>
      <c r="FU98" s="97"/>
      <c r="FV98" s="97"/>
      <c r="FW98" s="97"/>
      <c r="FX98" s="97"/>
      <c r="FY98" s="97"/>
      <c r="FZ98" s="97"/>
      <c r="GA98" s="97"/>
      <c r="GB98" s="97"/>
      <c r="GC98" s="97"/>
      <c r="GD98" s="97"/>
      <c r="GE98" s="97"/>
      <c r="GF98" s="97"/>
      <c r="GG98" s="97"/>
      <c r="GH98" s="97"/>
      <c r="GI98" s="97"/>
      <c r="GJ98" s="97"/>
      <c r="GK98" s="97"/>
      <c r="GL98" s="97"/>
      <c r="GM98" s="97"/>
      <c r="GN98" s="97"/>
      <c r="GO98" s="97"/>
      <c r="GP98" s="97"/>
      <c r="GQ98" s="97"/>
      <c r="GR98" s="97"/>
      <c r="GS98" s="97"/>
      <c r="GT98" s="97"/>
      <c r="GU98" s="97"/>
      <c r="GV98" s="97"/>
      <c r="GW98" s="97"/>
      <c r="GX98" s="97"/>
      <c r="GY98" s="97"/>
      <c r="GZ98" s="97"/>
      <c r="HA98" s="97"/>
      <c r="HB98" s="97"/>
      <c r="HC98" s="97"/>
      <c r="HD98" s="97"/>
      <c r="HE98" s="97"/>
      <c r="HF98" s="97"/>
      <c r="HG98" s="97"/>
      <c r="HH98" s="97"/>
      <c r="HI98" s="97"/>
      <c r="HJ98" s="97"/>
      <c r="HK98" s="97"/>
      <c r="HL98" s="97"/>
      <c r="HM98" s="97"/>
      <c r="HN98" s="97"/>
      <c r="HO98" s="97"/>
      <c r="HP98" s="97"/>
      <c r="HQ98" s="97"/>
      <c r="HR98" s="97"/>
      <c r="HS98" s="97"/>
      <c r="HT98" s="97"/>
      <c r="HU98" s="97"/>
      <c r="HV98" s="97"/>
      <c r="HW98" s="97"/>
      <c r="HX98" s="97"/>
      <c r="HY98" s="97"/>
      <c r="HZ98" s="97"/>
      <c r="IA98" s="97"/>
      <c r="IB98" s="97"/>
      <c r="IC98" s="97"/>
      <c r="ID98" s="97"/>
      <c r="IE98" s="97"/>
      <c r="IF98" s="97"/>
      <c r="IG98" s="97"/>
      <c r="IH98" s="97"/>
      <c r="II98" s="97"/>
      <c r="IJ98" s="97"/>
      <c r="IK98" s="97"/>
      <c r="IL98" s="97"/>
      <c r="IM98" s="97"/>
      <c r="IN98" s="97"/>
      <c r="IO98" s="97"/>
      <c r="IP98" s="97"/>
    </row>
    <row r="99" spans="7:250" ht="12.75">
      <c r="G99" s="97"/>
      <c r="H99" s="88"/>
      <c r="I99" s="88"/>
      <c r="J99" s="97"/>
      <c r="K99" s="97"/>
      <c r="L99" s="97"/>
      <c r="M99" s="97"/>
      <c r="N99" s="97"/>
      <c r="O99" s="97"/>
      <c r="P99" s="97"/>
      <c r="Q99" s="97"/>
      <c r="R99" s="97"/>
      <c r="S99" s="97"/>
      <c r="T99" s="97"/>
      <c r="U99" s="97"/>
      <c r="V99" s="97"/>
      <c r="W99" s="97"/>
      <c r="X99" s="97"/>
      <c r="Y99" s="97"/>
      <c r="Z99" s="97"/>
      <c r="AA99" s="97"/>
      <c r="AB99" s="97"/>
      <c r="AC99" s="97"/>
      <c r="AD99" s="97"/>
      <c r="AE99" s="97"/>
      <c r="AF99" s="97"/>
      <c r="AG99" s="97"/>
      <c r="AH99" s="97"/>
      <c r="AI99" s="97"/>
      <c r="AJ99" s="97"/>
      <c r="AK99" s="97"/>
      <c r="AL99" s="97"/>
      <c r="AM99" s="97"/>
      <c r="AN99" s="97"/>
      <c r="AO99" s="97"/>
      <c r="AP99" s="97"/>
      <c r="AQ99" s="97"/>
      <c r="AR99" s="97"/>
      <c r="AS99" s="97"/>
      <c r="AT99" s="97"/>
      <c r="AU99" s="97"/>
      <c r="AV99" s="97"/>
      <c r="AW99" s="97"/>
      <c r="AX99" s="97"/>
      <c r="AY99" s="97"/>
      <c r="AZ99" s="97"/>
      <c r="BA99" s="97"/>
      <c r="BB99" s="97"/>
      <c r="BC99" s="97"/>
      <c r="BD99" s="97"/>
      <c r="BE99" s="97"/>
      <c r="BF99" s="97"/>
      <c r="BG99" s="97"/>
      <c r="BH99" s="97"/>
      <c r="BI99" s="97"/>
      <c r="BJ99" s="97"/>
      <c r="BK99" s="97"/>
      <c r="BL99" s="97"/>
      <c r="BM99" s="97"/>
      <c r="BN99" s="97"/>
      <c r="BO99" s="97"/>
      <c r="BP99" s="97"/>
      <c r="BQ99" s="97"/>
      <c r="BR99" s="97"/>
      <c r="BS99" s="97"/>
      <c r="BT99" s="97"/>
      <c r="BU99" s="97"/>
      <c r="BV99" s="97"/>
      <c r="BW99" s="97"/>
      <c r="BX99" s="97"/>
      <c r="BY99" s="97"/>
      <c r="BZ99" s="97"/>
      <c r="CA99" s="97"/>
      <c r="CB99" s="97"/>
      <c r="CC99" s="97"/>
      <c r="CD99" s="97"/>
      <c r="CE99" s="97"/>
      <c r="CF99" s="97"/>
      <c r="CG99" s="97"/>
      <c r="CH99" s="97"/>
      <c r="CI99" s="97"/>
      <c r="CJ99" s="97"/>
      <c r="CK99" s="97"/>
      <c r="CL99" s="97"/>
      <c r="CM99" s="97"/>
      <c r="CN99" s="97"/>
      <c r="CO99" s="97"/>
      <c r="CP99" s="97"/>
      <c r="CQ99" s="97"/>
      <c r="CR99" s="97"/>
      <c r="CS99" s="97"/>
      <c r="CT99" s="97"/>
      <c r="CU99" s="97"/>
      <c r="CV99" s="97"/>
      <c r="CW99" s="97"/>
      <c r="CX99" s="97"/>
      <c r="CY99" s="97"/>
      <c r="CZ99" s="97"/>
      <c r="DA99" s="97"/>
      <c r="DB99" s="97"/>
      <c r="DC99" s="97"/>
      <c r="DD99" s="97"/>
      <c r="DE99" s="97"/>
      <c r="DF99" s="97"/>
      <c r="DG99" s="97"/>
      <c r="DH99" s="97"/>
      <c r="DI99" s="97"/>
      <c r="DJ99" s="97"/>
      <c r="DK99" s="97"/>
      <c r="DL99" s="97"/>
      <c r="DM99" s="97"/>
      <c r="DN99" s="97"/>
      <c r="DO99" s="97"/>
      <c r="DP99" s="97"/>
      <c r="DQ99" s="97"/>
      <c r="DR99" s="97"/>
      <c r="DS99" s="97"/>
      <c r="DT99" s="97"/>
      <c r="DU99" s="97"/>
      <c r="DV99" s="97"/>
      <c r="DW99" s="97"/>
      <c r="DX99" s="97"/>
      <c r="DY99" s="97"/>
      <c r="DZ99" s="97"/>
      <c r="EA99" s="97"/>
      <c r="EB99" s="97"/>
      <c r="EC99" s="97"/>
      <c r="ED99" s="97"/>
      <c r="EE99" s="97"/>
      <c r="EF99" s="97"/>
      <c r="EG99" s="97"/>
      <c r="EH99" s="97"/>
      <c r="EI99" s="97"/>
      <c r="EJ99" s="97"/>
      <c r="EK99" s="97"/>
      <c r="EL99" s="97"/>
      <c r="EM99" s="97"/>
      <c r="EN99" s="97"/>
      <c r="EO99" s="97"/>
      <c r="EP99" s="97"/>
      <c r="EQ99" s="97"/>
      <c r="ER99" s="97"/>
      <c r="ES99" s="97"/>
      <c r="ET99" s="97"/>
      <c r="EU99" s="97"/>
      <c r="EV99" s="97"/>
      <c r="EW99" s="97"/>
      <c r="EX99" s="97"/>
      <c r="EY99" s="97"/>
      <c r="EZ99" s="97"/>
      <c r="FA99" s="97"/>
      <c r="FB99" s="97"/>
      <c r="FC99" s="97"/>
      <c r="FD99" s="97"/>
      <c r="FE99" s="97"/>
      <c r="FF99" s="97"/>
      <c r="FG99" s="97"/>
      <c r="FH99" s="97"/>
      <c r="FI99" s="97"/>
      <c r="FJ99" s="97"/>
      <c r="FK99" s="97"/>
      <c r="FL99" s="97"/>
      <c r="FM99" s="97"/>
      <c r="FN99" s="97"/>
      <c r="FO99" s="97"/>
      <c r="FP99" s="97"/>
      <c r="FQ99" s="97"/>
      <c r="FR99" s="97"/>
      <c r="FS99" s="97"/>
      <c r="FT99" s="97"/>
      <c r="FU99" s="97"/>
      <c r="FV99" s="97"/>
      <c r="FW99" s="97"/>
      <c r="FX99" s="97"/>
      <c r="FY99" s="97"/>
      <c r="FZ99" s="97"/>
      <c r="GA99" s="97"/>
      <c r="GB99" s="97"/>
      <c r="GC99" s="97"/>
      <c r="GD99" s="97"/>
      <c r="GE99" s="97"/>
      <c r="GF99" s="97"/>
      <c r="GG99" s="97"/>
      <c r="GH99" s="97"/>
      <c r="GI99" s="97"/>
      <c r="GJ99" s="97"/>
      <c r="GK99" s="97"/>
      <c r="GL99" s="97"/>
      <c r="GM99" s="97"/>
      <c r="GN99" s="97"/>
      <c r="GO99" s="97"/>
      <c r="GP99" s="97"/>
      <c r="GQ99" s="97"/>
      <c r="GR99" s="97"/>
      <c r="GS99" s="97"/>
      <c r="GT99" s="97"/>
      <c r="GU99" s="97"/>
      <c r="GV99" s="97"/>
      <c r="GW99" s="97"/>
      <c r="GX99" s="97"/>
      <c r="GY99" s="97"/>
      <c r="GZ99" s="97"/>
      <c r="HA99" s="97"/>
      <c r="HB99" s="97"/>
      <c r="HC99" s="97"/>
      <c r="HD99" s="97"/>
      <c r="HE99" s="97"/>
      <c r="HF99" s="97"/>
      <c r="HG99" s="97"/>
      <c r="HH99" s="97"/>
      <c r="HI99" s="97"/>
      <c r="HJ99" s="97"/>
      <c r="HK99" s="97"/>
      <c r="HL99" s="97"/>
      <c r="HM99" s="97"/>
      <c r="HN99" s="97"/>
      <c r="HO99" s="97"/>
      <c r="HP99" s="97"/>
      <c r="HQ99" s="97"/>
      <c r="HR99" s="97"/>
      <c r="HS99" s="97"/>
      <c r="HT99" s="97"/>
      <c r="HU99" s="97"/>
      <c r="HV99" s="97"/>
      <c r="HW99" s="97"/>
      <c r="HX99" s="97"/>
      <c r="HY99" s="97"/>
      <c r="HZ99" s="97"/>
      <c r="IA99" s="97"/>
      <c r="IB99" s="97"/>
      <c r="IC99" s="97"/>
      <c r="ID99" s="97"/>
      <c r="IE99" s="97"/>
      <c r="IF99" s="97"/>
      <c r="IG99" s="97"/>
      <c r="IH99" s="97"/>
      <c r="II99" s="97"/>
      <c r="IJ99" s="97"/>
      <c r="IK99" s="97"/>
      <c r="IL99" s="97"/>
      <c r="IM99" s="97"/>
      <c r="IN99" s="97"/>
      <c r="IO99" s="97"/>
      <c r="IP99" s="97"/>
    </row>
    <row r="100" spans="7:250" ht="12.75">
      <c r="G100" s="97"/>
      <c r="H100" s="88"/>
      <c r="I100" s="88"/>
      <c r="J100" s="97"/>
      <c r="K100" s="97"/>
      <c r="L100" s="97"/>
      <c r="M100" s="97"/>
      <c r="N100" s="97"/>
      <c r="O100" s="97"/>
      <c r="P100" s="97"/>
      <c r="Q100" s="97"/>
      <c r="R100" s="97"/>
      <c r="S100" s="97"/>
      <c r="T100" s="97"/>
      <c r="U100" s="97"/>
      <c r="V100" s="97"/>
      <c r="W100" s="97"/>
      <c r="X100" s="97"/>
      <c r="Y100" s="97"/>
      <c r="Z100" s="97"/>
      <c r="AA100" s="97"/>
      <c r="AB100" s="97"/>
      <c r="AC100" s="97"/>
      <c r="AD100" s="97"/>
      <c r="AE100" s="97"/>
      <c r="AF100" s="97"/>
      <c r="AG100" s="97"/>
      <c r="AH100" s="97"/>
      <c r="AI100" s="97"/>
      <c r="AJ100" s="97"/>
      <c r="AK100" s="97"/>
      <c r="AL100" s="97"/>
      <c r="AM100" s="97"/>
      <c r="AN100" s="97"/>
      <c r="AO100" s="97"/>
      <c r="AP100" s="97"/>
      <c r="AQ100" s="97"/>
      <c r="AR100" s="97"/>
      <c r="AS100" s="97"/>
      <c r="AT100" s="97"/>
      <c r="AU100" s="97"/>
      <c r="AV100" s="97"/>
      <c r="AW100" s="97"/>
      <c r="AX100" s="97"/>
      <c r="AY100" s="97"/>
      <c r="AZ100" s="97"/>
      <c r="BA100" s="97"/>
      <c r="BB100" s="97"/>
      <c r="BC100" s="97"/>
      <c r="BD100" s="97"/>
      <c r="BE100" s="97"/>
      <c r="BF100" s="97"/>
      <c r="BG100" s="97"/>
      <c r="BH100" s="97"/>
      <c r="BI100" s="97"/>
      <c r="BJ100" s="97"/>
      <c r="BK100" s="97"/>
      <c r="BL100" s="97"/>
      <c r="BM100" s="97"/>
      <c r="BN100" s="97"/>
      <c r="BO100" s="97"/>
      <c r="BP100" s="97"/>
      <c r="BQ100" s="97"/>
      <c r="BR100" s="97"/>
      <c r="BS100" s="97"/>
      <c r="BT100" s="97"/>
      <c r="BU100" s="97"/>
      <c r="BV100" s="97"/>
      <c r="BW100" s="97"/>
      <c r="BX100" s="97"/>
      <c r="BY100" s="97"/>
      <c r="BZ100" s="97"/>
      <c r="CA100" s="97"/>
      <c r="CB100" s="97"/>
      <c r="CC100" s="97"/>
      <c r="CD100" s="97"/>
      <c r="CE100" s="97"/>
      <c r="CF100" s="97"/>
      <c r="CG100" s="97"/>
      <c r="CH100" s="97"/>
      <c r="CI100" s="97"/>
      <c r="CJ100" s="97"/>
      <c r="CK100" s="97"/>
      <c r="CL100" s="97"/>
      <c r="CM100" s="97"/>
      <c r="CN100" s="97"/>
      <c r="CO100" s="97"/>
      <c r="CP100" s="97"/>
      <c r="CQ100" s="97"/>
      <c r="CR100" s="97"/>
      <c r="CS100" s="97"/>
      <c r="CT100" s="97"/>
      <c r="CU100" s="97"/>
      <c r="CV100" s="97"/>
      <c r="CW100" s="97"/>
      <c r="CX100" s="97"/>
      <c r="CY100" s="97"/>
      <c r="CZ100" s="97"/>
      <c r="DA100" s="97"/>
      <c r="DB100" s="97"/>
      <c r="DC100" s="97"/>
      <c r="DD100" s="97"/>
      <c r="DE100" s="97"/>
      <c r="DF100" s="97"/>
      <c r="DG100" s="97"/>
      <c r="DH100" s="97"/>
      <c r="DI100" s="97"/>
      <c r="DJ100" s="97"/>
      <c r="DK100" s="97"/>
      <c r="DL100" s="97"/>
      <c r="DM100" s="97"/>
      <c r="DN100" s="97"/>
      <c r="DO100" s="97"/>
      <c r="DP100" s="97"/>
      <c r="DQ100" s="97"/>
      <c r="DR100" s="97"/>
      <c r="DS100" s="97"/>
      <c r="DT100" s="97"/>
      <c r="DU100" s="97"/>
      <c r="DV100" s="97"/>
      <c r="DW100" s="97"/>
      <c r="DX100" s="97"/>
      <c r="DY100" s="97"/>
      <c r="DZ100" s="97"/>
      <c r="EA100" s="97"/>
      <c r="EB100" s="97"/>
      <c r="EC100" s="97"/>
      <c r="ED100" s="97"/>
      <c r="EE100" s="97"/>
      <c r="EF100" s="97"/>
      <c r="EG100" s="97"/>
      <c r="EH100" s="97"/>
      <c r="EI100" s="97"/>
      <c r="EJ100" s="97"/>
      <c r="EK100" s="97"/>
      <c r="EL100" s="97"/>
      <c r="EM100" s="97"/>
      <c r="EN100" s="97"/>
      <c r="EO100" s="97"/>
      <c r="EP100" s="97"/>
      <c r="EQ100" s="97"/>
      <c r="ER100" s="97"/>
      <c r="ES100" s="97"/>
      <c r="ET100" s="97"/>
      <c r="EU100" s="97"/>
      <c r="EV100" s="97"/>
      <c r="EW100" s="97"/>
      <c r="EX100" s="97"/>
      <c r="EY100" s="97"/>
      <c r="EZ100" s="97"/>
      <c r="FA100" s="97"/>
      <c r="FB100" s="97"/>
      <c r="FC100" s="97"/>
      <c r="FD100" s="97"/>
      <c r="FE100" s="97"/>
      <c r="FF100" s="97"/>
      <c r="FG100" s="97"/>
      <c r="FH100" s="97"/>
      <c r="FI100" s="97"/>
      <c r="FJ100" s="97"/>
      <c r="FK100" s="97"/>
      <c r="FL100" s="97"/>
      <c r="FM100" s="97"/>
      <c r="FN100" s="97"/>
      <c r="FO100" s="97"/>
      <c r="FP100" s="97"/>
      <c r="FQ100" s="97"/>
      <c r="FR100" s="97"/>
      <c r="FS100" s="97"/>
      <c r="FT100" s="97"/>
      <c r="FU100" s="97"/>
      <c r="FV100" s="97"/>
      <c r="FW100" s="97"/>
      <c r="FX100" s="97"/>
      <c r="FY100" s="97"/>
      <c r="FZ100" s="97"/>
      <c r="GA100" s="97"/>
      <c r="GB100" s="97"/>
      <c r="GC100" s="97"/>
      <c r="GD100" s="97"/>
      <c r="GE100" s="97"/>
      <c r="GF100" s="97"/>
      <c r="GG100" s="97"/>
      <c r="GH100" s="97"/>
      <c r="GI100" s="97"/>
      <c r="GJ100" s="97"/>
      <c r="GK100" s="97"/>
      <c r="GL100" s="97"/>
      <c r="GM100" s="97"/>
      <c r="GN100" s="97"/>
      <c r="GO100" s="97"/>
      <c r="GP100" s="97"/>
      <c r="GQ100" s="97"/>
      <c r="GR100" s="97"/>
      <c r="GS100" s="97"/>
      <c r="GT100" s="97"/>
      <c r="GU100" s="97"/>
      <c r="GV100" s="97"/>
      <c r="GW100" s="97"/>
      <c r="GX100" s="97"/>
      <c r="GY100" s="97"/>
      <c r="GZ100" s="97"/>
      <c r="HA100" s="97"/>
      <c r="HB100" s="97"/>
      <c r="HC100" s="97"/>
      <c r="HD100" s="97"/>
      <c r="HE100" s="97"/>
      <c r="HF100" s="97"/>
      <c r="HG100" s="97"/>
      <c r="HH100" s="97"/>
      <c r="HI100" s="97"/>
      <c r="HJ100" s="97"/>
      <c r="HK100" s="97"/>
      <c r="HL100" s="97"/>
      <c r="HM100" s="97"/>
      <c r="HN100" s="97"/>
      <c r="HO100" s="97"/>
      <c r="HP100" s="97"/>
      <c r="HQ100" s="97"/>
      <c r="HR100" s="97"/>
      <c r="HS100" s="97"/>
      <c r="HT100" s="97"/>
      <c r="HU100" s="97"/>
      <c r="HV100" s="97"/>
      <c r="HW100" s="97"/>
      <c r="HX100" s="97"/>
      <c r="HY100" s="97"/>
      <c r="HZ100" s="97"/>
      <c r="IA100" s="97"/>
      <c r="IB100" s="97"/>
      <c r="IC100" s="97"/>
      <c r="ID100" s="97"/>
      <c r="IE100" s="97"/>
      <c r="IF100" s="97"/>
      <c r="IG100" s="97"/>
      <c r="IH100" s="97"/>
      <c r="II100" s="97"/>
      <c r="IJ100" s="97"/>
      <c r="IK100" s="97"/>
      <c r="IL100" s="97"/>
      <c r="IM100" s="97"/>
      <c r="IN100" s="97"/>
      <c r="IO100" s="97"/>
      <c r="IP100" s="97"/>
    </row>
    <row r="101" spans="7:250" ht="12.75">
      <c r="G101" s="97"/>
      <c r="H101" s="88"/>
      <c r="I101" s="88"/>
      <c r="J101" s="97"/>
      <c r="K101" s="97"/>
      <c r="L101" s="97"/>
      <c r="M101" s="97"/>
      <c r="N101" s="97"/>
      <c r="O101" s="97"/>
      <c r="P101" s="97"/>
      <c r="Q101" s="97"/>
      <c r="R101" s="97"/>
      <c r="S101" s="97"/>
      <c r="T101" s="97"/>
      <c r="U101" s="97"/>
      <c r="V101" s="97"/>
      <c r="W101" s="97"/>
      <c r="X101" s="97"/>
      <c r="Y101" s="97"/>
      <c r="Z101" s="97"/>
      <c r="AA101" s="97"/>
      <c r="AB101" s="97"/>
      <c r="AC101" s="97"/>
      <c r="AD101" s="97"/>
      <c r="AE101" s="97"/>
      <c r="AF101" s="97"/>
      <c r="AG101" s="97"/>
      <c r="AH101" s="97"/>
      <c r="AI101" s="97"/>
      <c r="AJ101" s="97"/>
      <c r="AK101" s="97"/>
      <c r="AL101" s="97"/>
      <c r="AM101" s="97"/>
      <c r="AN101" s="97"/>
      <c r="AO101" s="97"/>
      <c r="AP101" s="97"/>
      <c r="AQ101" s="97"/>
      <c r="AR101" s="97"/>
      <c r="AS101" s="97"/>
      <c r="AT101" s="97"/>
      <c r="AU101" s="97"/>
      <c r="AV101" s="97"/>
      <c r="AW101" s="97"/>
      <c r="AX101" s="97"/>
      <c r="AY101" s="97"/>
      <c r="AZ101" s="97"/>
      <c r="BA101" s="97"/>
      <c r="BB101" s="97"/>
      <c r="BC101" s="97"/>
      <c r="BD101" s="97"/>
      <c r="BE101" s="97"/>
      <c r="BF101" s="97"/>
      <c r="BG101" s="97"/>
      <c r="BH101" s="97"/>
      <c r="BI101" s="97"/>
      <c r="BJ101" s="97"/>
      <c r="BK101" s="97"/>
      <c r="BL101" s="97"/>
      <c r="BM101" s="97"/>
      <c r="BN101" s="97"/>
      <c r="BO101" s="97"/>
      <c r="BP101" s="97"/>
      <c r="BQ101" s="97"/>
      <c r="BR101" s="97"/>
      <c r="BS101" s="97"/>
      <c r="BT101" s="97"/>
      <c r="BU101" s="97"/>
      <c r="BV101" s="97"/>
      <c r="BW101" s="97"/>
      <c r="BX101" s="97"/>
      <c r="BY101" s="97"/>
      <c r="BZ101" s="97"/>
      <c r="CA101" s="97"/>
      <c r="CB101" s="97"/>
      <c r="CC101" s="97"/>
      <c r="CD101" s="97"/>
      <c r="CE101" s="97"/>
      <c r="CF101" s="97"/>
      <c r="CG101" s="97"/>
      <c r="CH101" s="97"/>
      <c r="CI101" s="97"/>
      <c r="CJ101" s="97"/>
      <c r="CK101" s="97"/>
      <c r="CL101" s="97"/>
      <c r="CM101" s="97"/>
      <c r="CN101" s="97"/>
      <c r="CO101" s="97"/>
      <c r="CP101" s="97"/>
      <c r="CQ101" s="97"/>
      <c r="CR101" s="97"/>
      <c r="CS101" s="97"/>
      <c r="CT101" s="97"/>
      <c r="CU101" s="97"/>
      <c r="CV101" s="97"/>
      <c r="CW101" s="97"/>
      <c r="CX101" s="97"/>
      <c r="CY101" s="97"/>
      <c r="CZ101" s="97"/>
      <c r="DA101" s="97"/>
      <c r="DB101" s="97"/>
      <c r="DC101" s="97"/>
      <c r="DD101" s="97"/>
      <c r="DE101" s="97"/>
      <c r="DF101" s="97"/>
      <c r="DG101" s="97"/>
      <c r="DH101" s="97"/>
      <c r="DI101" s="97"/>
      <c r="DJ101" s="97"/>
      <c r="DK101" s="97"/>
      <c r="DL101" s="97"/>
      <c r="DM101" s="97"/>
      <c r="DN101" s="97"/>
      <c r="DO101" s="97"/>
      <c r="DP101" s="97"/>
      <c r="DQ101" s="97"/>
      <c r="DR101" s="97"/>
      <c r="DS101" s="97"/>
      <c r="DT101" s="97"/>
      <c r="DU101" s="97"/>
      <c r="DV101" s="97"/>
      <c r="DW101" s="97"/>
      <c r="DX101" s="97"/>
      <c r="DY101" s="97"/>
      <c r="DZ101" s="97"/>
      <c r="EA101" s="97"/>
      <c r="EB101" s="97"/>
      <c r="EC101" s="97"/>
      <c r="ED101" s="97"/>
      <c r="EE101" s="97"/>
      <c r="EF101" s="97"/>
      <c r="EG101" s="97"/>
      <c r="EH101" s="97"/>
      <c r="EI101" s="97"/>
      <c r="EJ101" s="97"/>
      <c r="EK101" s="97"/>
      <c r="EL101" s="97"/>
      <c r="EM101" s="97"/>
      <c r="EN101" s="97"/>
      <c r="EO101" s="97"/>
      <c r="EP101" s="97"/>
      <c r="EQ101" s="97"/>
      <c r="ER101" s="97"/>
      <c r="ES101" s="97"/>
      <c r="ET101" s="97"/>
      <c r="EU101" s="97"/>
      <c r="EV101" s="97"/>
      <c r="EW101" s="97"/>
      <c r="EX101" s="97"/>
      <c r="EY101" s="97"/>
      <c r="EZ101" s="97"/>
      <c r="FA101" s="97"/>
      <c r="FB101" s="97"/>
      <c r="FC101" s="97"/>
      <c r="FD101" s="97"/>
      <c r="FE101" s="97"/>
      <c r="FF101" s="97"/>
      <c r="FG101" s="97"/>
      <c r="FH101" s="97"/>
      <c r="FI101" s="97"/>
      <c r="FJ101" s="97"/>
      <c r="FK101" s="97"/>
      <c r="FL101" s="97"/>
      <c r="FM101" s="97"/>
      <c r="FN101" s="97"/>
      <c r="FO101" s="97"/>
      <c r="FP101" s="97"/>
      <c r="FQ101" s="97"/>
      <c r="FR101" s="97"/>
      <c r="FS101" s="97"/>
      <c r="FT101" s="97"/>
      <c r="FU101" s="97"/>
      <c r="FV101" s="97"/>
      <c r="FW101" s="97"/>
      <c r="FX101" s="97"/>
      <c r="FY101" s="97"/>
      <c r="FZ101" s="97"/>
      <c r="GA101" s="97"/>
      <c r="GB101" s="97"/>
      <c r="GC101" s="97"/>
      <c r="GD101" s="97"/>
      <c r="GE101" s="97"/>
      <c r="GF101" s="97"/>
      <c r="GG101" s="97"/>
      <c r="GH101" s="97"/>
      <c r="GI101" s="97"/>
      <c r="GJ101" s="97"/>
      <c r="GK101" s="97"/>
      <c r="GL101" s="97"/>
      <c r="GM101" s="97"/>
      <c r="GN101" s="97"/>
      <c r="GO101" s="97"/>
      <c r="GP101" s="97"/>
      <c r="GQ101" s="97"/>
      <c r="GR101" s="97"/>
      <c r="GS101" s="97"/>
      <c r="GT101" s="97"/>
      <c r="GU101" s="97"/>
      <c r="GV101" s="97"/>
      <c r="GW101" s="97"/>
      <c r="GX101" s="97"/>
      <c r="GY101" s="97"/>
      <c r="GZ101" s="97"/>
      <c r="HA101" s="97"/>
      <c r="HB101" s="97"/>
      <c r="HC101" s="97"/>
      <c r="HD101" s="97"/>
      <c r="HE101" s="97"/>
      <c r="HF101" s="97"/>
      <c r="HG101" s="97"/>
      <c r="HH101" s="97"/>
      <c r="HI101" s="97"/>
      <c r="HJ101" s="97"/>
      <c r="HK101" s="97"/>
      <c r="HL101" s="97"/>
      <c r="HM101" s="97"/>
      <c r="HN101" s="97"/>
      <c r="HO101" s="97"/>
      <c r="HP101" s="97"/>
      <c r="HQ101" s="97"/>
      <c r="HR101" s="97"/>
      <c r="HS101" s="97"/>
      <c r="HT101" s="97"/>
      <c r="HU101" s="97"/>
      <c r="HV101" s="97"/>
      <c r="HW101" s="97"/>
      <c r="HX101" s="97"/>
      <c r="HY101" s="97"/>
      <c r="HZ101" s="97"/>
      <c r="IA101" s="97"/>
      <c r="IB101" s="97"/>
      <c r="IC101" s="97"/>
      <c r="ID101" s="97"/>
      <c r="IE101" s="97"/>
      <c r="IF101" s="97"/>
      <c r="IG101" s="97"/>
      <c r="IH101" s="97"/>
      <c r="II101" s="97"/>
      <c r="IJ101" s="97"/>
      <c r="IK101" s="97"/>
      <c r="IL101" s="97"/>
      <c r="IM101" s="97"/>
      <c r="IN101" s="97"/>
      <c r="IO101" s="97"/>
      <c r="IP101" s="97"/>
    </row>
    <row r="102" spans="7:250" ht="12.75">
      <c r="G102" s="97"/>
      <c r="H102" s="88"/>
      <c r="I102" s="88"/>
      <c r="J102" s="97"/>
      <c r="K102" s="97"/>
      <c r="L102" s="97"/>
      <c r="M102" s="97"/>
      <c r="N102" s="97"/>
      <c r="O102" s="97"/>
      <c r="P102" s="97"/>
      <c r="Q102" s="97"/>
      <c r="R102" s="97"/>
      <c r="S102" s="97"/>
      <c r="T102" s="97"/>
      <c r="U102" s="97"/>
      <c r="V102" s="97"/>
      <c r="W102" s="97"/>
      <c r="X102" s="97"/>
      <c r="Y102" s="97"/>
      <c r="Z102" s="97"/>
      <c r="AA102" s="97"/>
      <c r="AB102" s="97"/>
      <c r="AC102" s="97"/>
      <c r="AD102" s="97"/>
      <c r="AE102" s="97"/>
      <c r="AF102" s="97"/>
      <c r="AG102" s="97"/>
      <c r="AH102" s="97"/>
      <c r="AI102" s="97"/>
      <c r="AJ102" s="97"/>
      <c r="AK102" s="97"/>
      <c r="AL102" s="97"/>
      <c r="AM102" s="97"/>
      <c r="AN102" s="97"/>
      <c r="AO102" s="97"/>
      <c r="AP102" s="97"/>
      <c r="AQ102" s="97"/>
      <c r="AR102" s="97"/>
      <c r="AS102" s="97"/>
      <c r="AT102" s="97"/>
      <c r="AU102" s="97"/>
      <c r="AV102" s="97"/>
      <c r="AW102" s="97"/>
      <c r="AX102" s="97"/>
      <c r="AY102" s="97"/>
      <c r="AZ102" s="97"/>
      <c r="BA102" s="97"/>
      <c r="BB102" s="97"/>
      <c r="BC102" s="97"/>
      <c r="BD102" s="97"/>
      <c r="BE102" s="97"/>
      <c r="BF102" s="97"/>
      <c r="BG102" s="97"/>
      <c r="BH102" s="97"/>
      <c r="BI102" s="97"/>
      <c r="BJ102" s="97"/>
      <c r="BK102" s="97"/>
      <c r="BL102" s="97"/>
      <c r="BM102" s="97"/>
      <c r="BN102" s="97"/>
      <c r="BO102" s="97"/>
      <c r="BP102" s="97"/>
      <c r="BQ102" s="97"/>
      <c r="BR102" s="97"/>
      <c r="BS102" s="97"/>
      <c r="BT102" s="97"/>
      <c r="BU102" s="97"/>
      <c r="BV102" s="97"/>
      <c r="BW102" s="97"/>
      <c r="BX102" s="97"/>
      <c r="BY102" s="97"/>
      <c r="BZ102" s="97"/>
      <c r="CA102" s="97"/>
      <c r="CB102" s="97"/>
      <c r="CC102" s="97"/>
      <c r="CD102" s="97"/>
      <c r="CE102" s="97"/>
      <c r="CF102" s="97"/>
      <c r="CG102" s="97"/>
      <c r="CH102" s="97"/>
      <c r="CI102" s="97"/>
      <c r="CJ102" s="97"/>
      <c r="CK102" s="97"/>
      <c r="CL102" s="97"/>
      <c r="CM102" s="97"/>
      <c r="CN102" s="97"/>
      <c r="CO102" s="97"/>
      <c r="CP102" s="97"/>
      <c r="CQ102" s="97"/>
      <c r="CR102" s="97"/>
      <c r="CS102" s="97"/>
      <c r="CT102" s="97"/>
      <c r="CU102" s="97"/>
      <c r="CV102" s="97"/>
      <c r="CW102" s="97"/>
      <c r="CX102" s="97"/>
      <c r="CY102" s="97"/>
      <c r="CZ102" s="97"/>
      <c r="DA102" s="97"/>
      <c r="DB102" s="97"/>
      <c r="DC102" s="97"/>
      <c r="DD102" s="97"/>
      <c r="DE102" s="97"/>
      <c r="DF102" s="97"/>
      <c r="DG102" s="97"/>
      <c r="DH102" s="97"/>
      <c r="DI102" s="97"/>
      <c r="DJ102" s="97"/>
      <c r="DK102" s="97"/>
      <c r="DL102" s="97"/>
      <c r="DM102" s="97"/>
      <c r="DN102" s="97"/>
      <c r="DO102" s="97"/>
      <c r="DP102" s="97"/>
      <c r="DQ102" s="97"/>
      <c r="DR102" s="97"/>
      <c r="DS102" s="97"/>
      <c r="DT102" s="97"/>
      <c r="DU102" s="97"/>
      <c r="DV102" s="97"/>
      <c r="DW102" s="97"/>
      <c r="DX102" s="97"/>
      <c r="DY102" s="97"/>
      <c r="DZ102" s="97"/>
      <c r="EA102" s="97"/>
      <c r="EB102" s="97"/>
      <c r="EC102" s="97"/>
      <c r="ED102" s="97"/>
      <c r="EE102" s="97"/>
      <c r="EF102" s="97"/>
      <c r="EG102" s="97"/>
      <c r="EH102" s="97"/>
      <c r="EI102" s="97"/>
      <c r="EJ102" s="97"/>
      <c r="EK102" s="97"/>
      <c r="EL102" s="97"/>
      <c r="EM102" s="97"/>
      <c r="EN102" s="97"/>
      <c r="EO102" s="97"/>
      <c r="EP102" s="97"/>
      <c r="EQ102" s="97"/>
      <c r="ER102" s="97"/>
      <c r="ES102" s="97"/>
      <c r="ET102" s="97"/>
      <c r="EU102" s="97"/>
      <c r="EV102" s="97"/>
      <c r="EW102" s="97"/>
      <c r="EX102" s="97"/>
      <c r="EY102" s="97"/>
      <c r="EZ102" s="97"/>
      <c r="FA102" s="97"/>
      <c r="FB102" s="97"/>
      <c r="FC102" s="97"/>
      <c r="FD102" s="97"/>
      <c r="FE102" s="97"/>
      <c r="FF102" s="97"/>
      <c r="FG102" s="97"/>
      <c r="FH102" s="97"/>
      <c r="FI102" s="97"/>
      <c r="FJ102" s="97"/>
      <c r="FK102" s="97"/>
      <c r="FL102" s="97"/>
      <c r="FM102" s="97"/>
      <c r="FN102" s="97"/>
      <c r="FO102" s="97"/>
      <c r="FP102" s="97"/>
      <c r="FQ102" s="97"/>
      <c r="FR102" s="97"/>
      <c r="FS102" s="97"/>
      <c r="FT102" s="97"/>
      <c r="FU102" s="97"/>
      <c r="FV102" s="97"/>
      <c r="FW102" s="97"/>
      <c r="FX102" s="97"/>
      <c r="FY102" s="97"/>
      <c r="FZ102" s="97"/>
      <c r="GA102" s="97"/>
      <c r="GB102" s="97"/>
      <c r="GC102" s="97"/>
      <c r="GD102" s="97"/>
      <c r="GE102" s="97"/>
      <c r="GF102" s="97"/>
      <c r="GG102" s="97"/>
      <c r="GH102" s="97"/>
      <c r="GI102" s="97"/>
      <c r="GJ102" s="97"/>
      <c r="GK102" s="97"/>
      <c r="GL102" s="97"/>
      <c r="GM102" s="97"/>
      <c r="GN102" s="97"/>
      <c r="GO102" s="97"/>
      <c r="GP102" s="97"/>
      <c r="GQ102" s="97"/>
      <c r="GR102" s="97"/>
      <c r="GS102" s="97"/>
      <c r="GT102" s="97"/>
      <c r="GU102" s="97"/>
      <c r="GV102" s="97"/>
      <c r="GW102" s="97"/>
      <c r="GX102" s="97"/>
      <c r="GY102" s="97"/>
      <c r="GZ102" s="97"/>
      <c r="HA102" s="97"/>
      <c r="HB102" s="97"/>
      <c r="HC102" s="97"/>
      <c r="HD102" s="97"/>
      <c r="HE102" s="97"/>
      <c r="HF102" s="97"/>
      <c r="HG102" s="97"/>
      <c r="HH102" s="97"/>
      <c r="HI102" s="97"/>
      <c r="HJ102" s="97"/>
      <c r="HK102" s="97"/>
      <c r="HL102" s="97"/>
      <c r="HM102" s="97"/>
      <c r="HN102" s="97"/>
      <c r="HO102" s="97"/>
      <c r="HP102" s="97"/>
      <c r="HQ102" s="97"/>
      <c r="HR102" s="97"/>
      <c r="HS102" s="97"/>
      <c r="HT102" s="97"/>
      <c r="HU102" s="97"/>
      <c r="HV102" s="97"/>
      <c r="HW102" s="97"/>
      <c r="HX102" s="97"/>
      <c r="HY102" s="97"/>
      <c r="HZ102" s="97"/>
      <c r="IA102" s="97"/>
      <c r="IB102" s="97"/>
      <c r="IC102" s="97"/>
      <c r="ID102" s="97"/>
      <c r="IE102" s="97"/>
      <c r="IF102" s="97"/>
      <c r="IG102" s="97"/>
      <c r="IH102" s="97"/>
      <c r="II102" s="97"/>
      <c r="IJ102" s="97"/>
      <c r="IK102" s="97"/>
      <c r="IL102" s="97"/>
      <c r="IM102" s="97"/>
      <c r="IN102" s="97"/>
      <c r="IO102" s="97"/>
      <c r="IP102" s="97"/>
    </row>
    <row r="103" spans="7:250" ht="12.75">
      <c r="G103" s="97"/>
      <c r="H103" s="88"/>
      <c r="I103" s="88"/>
      <c r="J103" s="97"/>
      <c r="K103" s="97"/>
      <c r="L103" s="97"/>
      <c r="M103" s="97"/>
      <c r="N103" s="97"/>
      <c r="O103" s="97"/>
      <c r="P103" s="97"/>
      <c r="Q103" s="97"/>
      <c r="R103" s="97"/>
      <c r="S103" s="97"/>
      <c r="T103" s="97"/>
      <c r="U103" s="97"/>
      <c r="V103" s="97"/>
      <c r="W103" s="97"/>
      <c r="X103" s="97"/>
      <c r="Y103" s="97"/>
      <c r="Z103" s="97"/>
      <c r="AA103" s="97"/>
      <c r="AB103" s="97"/>
      <c r="AC103" s="97"/>
      <c r="AD103" s="97"/>
      <c r="AE103" s="97"/>
      <c r="AF103" s="97"/>
      <c r="AG103" s="97"/>
      <c r="AH103" s="97"/>
      <c r="AI103" s="97"/>
      <c r="AJ103" s="97"/>
      <c r="AK103" s="97"/>
      <c r="AL103" s="97"/>
      <c r="AM103" s="97"/>
      <c r="AN103" s="97"/>
      <c r="AO103" s="97"/>
      <c r="AP103" s="97"/>
      <c r="AQ103" s="97"/>
      <c r="AR103" s="97"/>
      <c r="AS103" s="97"/>
      <c r="AT103" s="97"/>
      <c r="AU103" s="97"/>
      <c r="AV103" s="97"/>
      <c r="AW103" s="97"/>
      <c r="AX103" s="97"/>
      <c r="AY103" s="97"/>
      <c r="AZ103" s="97"/>
      <c r="BA103" s="97"/>
      <c r="BB103" s="97"/>
      <c r="BC103" s="97"/>
      <c r="BD103" s="97"/>
      <c r="BE103" s="97"/>
      <c r="BF103" s="97"/>
      <c r="BG103" s="97"/>
      <c r="BH103" s="97"/>
      <c r="BI103" s="97"/>
      <c r="BJ103" s="97"/>
      <c r="BK103" s="97"/>
      <c r="BL103" s="97"/>
      <c r="BM103" s="97"/>
      <c r="BN103" s="97"/>
      <c r="BO103" s="97"/>
      <c r="BP103" s="97"/>
      <c r="BQ103" s="97"/>
      <c r="BR103" s="97"/>
      <c r="BS103" s="97"/>
      <c r="BT103" s="97"/>
      <c r="BU103" s="97"/>
      <c r="BV103" s="97"/>
      <c r="BW103" s="97"/>
      <c r="BX103" s="97"/>
      <c r="BY103" s="97"/>
      <c r="BZ103" s="97"/>
      <c r="CA103" s="97"/>
      <c r="CB103" s="97"/>
      <c r="CC103" s="97"/>
      <c r="CD103" s="97"/>
      <c r="CE103" s="97"/>
      <c r="CF103" s="97"/>
      <c r="CG103" s="97"/>
      <c r="CH103" s="97"/>
      <c r="CI103" s="97"/>
      <c r="CJ103" s="97"/>
      <c r="CK103" s="97"/>
      <c r="CL103" s="97"/>
      <c r="CM103" s="97"/>
      <c r="CN103" s="97"/>
      <c r="CO103" s="97"/>
      <c r="CP103" s="97"/>
      <c r="CQ103" s="97"/>
      <c r="CR103" s="97"/>
      <c r="CS103" s="97"/>
      <c r="CT103" s="97"/>
      <c r="CU103" s="97"/>
      <c r="CV103" s="97"/>
      <c r="CW103" s="97"/>
      <c r="CX103" s="97"/>
      <c r="CY103" s="97"/>
      <c r="CZ103" s="97"/>
      <c r="DA103" s="97"/>
      <c r="DB103" s="97"/>
      <c r="DC103" s="97"/>
      <c r="DD103" s="97"/>
      <c r="DE103" s="97"/>
      <c r="DF103" s="97"/>
      <c r="DG103" s="97"/>
      <c r="DH103" s="97"/>
      <c r="DI103" s="97"/>
      <c r="DJ103" s="97"/>
      <c r="DK103" s="97"/>
      <c r="DL103" s="97"/>
      <c r="DM103" s="97"/>
      <c r="DN103" s="97"/>
      <c r="DO103" s="97"/>
      <c r="DP103" s="97"/>
      <c r="DQ103" s="97"/>
      <c r="DR103" s="97"/>
      <c r="DS103" s="97"/>
      <c r="DT103" s="97"/>
      <c r="DU103" s="97"/>
      <c r="DV103" s="97"/>
      <c r="DW103" s="97"/>
      <c r="DX103" s="97"/>
      <c r="DY103" s="97"/>
      <c r="DZ103" s="97"/>
      <c r="EA103" s="97"/>
      <c r="EB103" s="97"/>
      <c r="EC103" s="97"/>
      <c r="ED103" s="97"/>
      <c r="EE103" s="97"/>
      <c r="EF103" s="97"/>
      <c r="EG103" s="97"/>
      <c r="EH103" s="97"/>
      <c r="EI103" s="97"/>
      <c r="EJ103" s="97"/>
      <c r="EK103" s="97"/>
      <c r="EL103" s="97"/>
      <c r="EM103" s="97"/>
      <c r="EN103" s="97"/>
      <c r="EO103" s="97"/>
      <c r="EP103" s="97"/>
      <c r="EQ103" s="97"/>
      <c r="ER103" s="97"/>
      <c r="ES103" s="97"/>
      <c r="ET103" s="97"/>
      <c r="EU103" s="97"/>
      <c r="EV103" s="97"/>
      <c r="EW103" s="97"/>
      <c r="EX103" s="97"/>
      <c r="EY103" s="97"/>
      <c r="EZ103" s="97"/>
      <c r="FA103" s="97"/>
      <c r="FB103" s="97"/>
      <c r="FC103" s="97"/>
      <c r="FD103" s="97"/>
      <c r="FE103" s="97"/>
      <c r="FF103" s="97"/>
      <c r="FG103" s="97"/>
      <c r="FH103" s="97"/>
      <c r="FI103" s="97"/>
      <c r="FJ103" s="97"/>
      <c r="FK103" s="97"/>
      <c r="FL103" s="97"/>
      <c r="FM103" s="97"/>
      <c r="FN103" s="97"/>
      <c r="FO103" s="97"/>
      <c r="FP103" s="97"/>
      <c r="FQ103" s="97"/>
      <c r="FR103" s="97"/>
      <c r="FS103" s="97"/>
      <c r="FT103" s="97"/>
      <c r="FU103" s="97"/>
      <c r="FV103" s="97"/>
      <c r="FW103" s="97"/>
      <c r="FX103" s="97"/>
      <c r="FY103" s="97"/>
      <c r="FZ103" s="97"/>
      <c r="GA103" s="97"/>
      <c r="GB103" s="97"/>
      <c r="GC103" s="97"/>
      <c r="GD103" s="97"/>
      <c r="GE103" s="97"/>
      <c r="GF103" s="97"/>
      <c r="GG103" s="97"/>
      <c r="GH103" s="97"/>
      <c r="GI103" s="97"/>
      <c r="GJ103" s="97"/>
      <c r="GK103" s="97"/>
      <c r="GL103" s="97"/>
      <c r="GM103" s="97"/>
      <c r="GN103" s="97"/>
      <c r="GO103" s="97"/>
      <c r="GP103" s="97"/>
      <c r="GQ103" s="97"/>
      <c r="GR103" s="97"/>
      <c r="GS103" s="97"/>
      <c r="GT103" s="97"/>
      <c r="GU103" s="97"/>
      <c r="GV103" s="97"/>
      <c r="GW103" s="97"/>
      <c r="GX103" s="97"/>
      <c r="GY103" s="97"/>
      <c r="GZ103" s="97"/>
      <c r="HA103" s="97"/>
      <c r="HB103" s="97"/>
      <c r="HC103" s="97"/>
      <c r="HD103" s="97"/>
      <c r="HE103" s="97"/>
      <c r="HF103" s="97"/>
      <c r="HG103" s="97"/>
      <c r="HH103" s="97"/>
      <c r="HI103" s="97"/>
      <c r="HJ103" s="97"/>
      <c r="HK103" s="97"/>
      <c r="HL103" s="97"/>
      <c r="HM103" s="97"/>
      <c r="HN103" s="97"/>
      <c r="HO103" s="97"/>
      <c r="HP103" s="97"/>
      <c r="HQ103" s="97"/>
      <c r="HR103" s="97"/>
      <c r="HS103" s="97"/>
      <c r="HT103" s="97"/>
      <c r="HU103" s="97"/>
      <c r="HV103" s="97"/>
      <c r="HW103" s="97"/>
      <c r="HX103" s="97"/>
      <c r="HY103" s="97"/>
      <c r="HZ103" s="97"/>
      <c r="IA103" s="97"/>
      <c r="IB103" s="97"/>
      <c r="IC103" s="97"/>
      <c r="ID103" s="97"/>
      <c r="IE103" s="97"/>
      <c r="IF103" s="97"/>
      <c r="IG103" s="97"/>
      <c r="IH103" s="97"/>
      <c r="II103" s="97"/>
      <c r="IJ103" s="97"/>
      <c r="IK103" s="97"/>
      <c r="IL103" s="97"/>
      <c r="IM103" s="97"/>
      <c r="IN103" s="97"/>
      <c r="IO103" s="97"/>
      <c r="IP103" s="97"/>
    </row>
    <row r="104" spans="7:250" ht="12.75">
      <c r="G104" s="97"/>
      <c r="H104" s="88"/>
      <c r="I104" s="88"/>
      <c r="J104" s="97"/>
      <c r="K104" s="97"/>
      <c r="L104" s="97"/>
      <c r="M104" s="97"/>
      <c r="N104" s="97"/>
      <c r="O104" s="97"/>
      <c r="P104" s="97"/>
      <c r="Q104" s="97"/>
      <c r="R104" s="97"/>
      <c r="S104" s="97"/>
      <c r="T104" s="97"/>
      <c r="U104" s="97"/>
      <c r="V104" s="97"/>
      <c r="W104" s="97"/>
      <c r="X104" s="97"/>
      <c r="Y104" s="97"/>
      <c r="Z104" s="97"/>
      <c r="AA104" s="97"/>
      <c r="AB104" s="97"/>
      <c r="AC104" s="97"/>
      <c r="AD104" s="97"/>
      <c r="AE104" s="97"/>
      <c r="AF104" s="97"/>
      <c r="AG104" s="97"/>
      <c r="AH104" s="97"/>
      <c r="AI104" s="97"/>
      <c r="AJ104" s="97"/>
      <c r="AK104" s="97"/>
      <c r="AL104" s="97"/>
      <c r="AM104" s="97"/>
      <c r="AN104" s="97"/>
      <c r="AO104" s="97"/>
      <c r="AP104" s="97"/>
      <c r="AQ104" s="97"/>
      <c r="AR104" s="97"/>
      <c r="AS104" s="97"/>
      <c r="AT104" s="97"/>
      <c r="AU104" s="97"/>
      <c r="AV104" s="97"/>
      <c r="AW104" s="97"/>
      <c r="AX104" s="97"/>
      <c r="AY104" s="97"/>
      <c r="AZ104" s="97"/>
      <c r="BA104" s="97"/>
      <c r="BB104" s="97"/>
      <c r="BC104" s="97"/>
      <c r="BD104" s="97"/>
      <c r="BE104" s="97"/>
      <c r="BF104" s="97"/>
      <c r="BG104" s="97"/>
      <c r="BH104" s="97"/>
      <c r="BI104" s="97"/>
      <c r="BJ104" s="97"/>
      <c r="BK104" s="97"/>
      <c r="BL104" s="97"/>
      <c r="BM104" s="97"/>
      <c r="BN104" s="97"/>
      <c r="BO104" s="97"/>
      <c r="BP104" s="97"/>
      <c r="BQ104" s="97"/>
      <c r="BR104" s="97"/>
      <c r="BS104" s="97"/>
      <c r="BT104" s="97"/>
      <c r="BU104" s="97"/>
      <c r="BV104" s="97"/>
      <c r="BW104" s="97"/>
      <c r="BX104" s="97"/>
      <c r="BY104" s="97"/>
      <c r="BZ104" s="97"/>
      <c r="CA104" s="97"/>
      <c r="CB104" s="97"/>
      <c r="CC104" s="97"/>
      <c r="CD104" s="97"/>
      <c r="CE104" s="97"/>
      <c r="CF104" s="97"/>
      <c r="CG104" s="97"/>
      <c r="CH104" s="97"/>
      <c r="CI104" s="97"/>
      <c r="CJ104" s="97"/>
      <c r="CK104" s="97"/>
      <c r="CL104" s="97"/>
      <c r="CM104" s="97"/>
      <c r="CN104" s="97"/>
      <c r="CO104" s="97"/>
      <c r="CP104" s="97"/>
      <c r="CQ104" s="97"/>
      <c r="CR104" s="97"/>
      <c r="CS104" s="97"/>
      <c r="CT104" s="97"/>
      <c r="CU104" s="97"/>
      <c r="CV104" s="97"/>
      <c r="CW104" s="97"/>
      <c r="CX104" s="97"/>
      <c r="CY104" s="97"/>
      <c r="CZ104" s="97"/>
      <c r="DA104" s="97"/>
      <c r="DB104" s="97"/>
      <c r="DC104" s="97"/>
      <c r="DD104" s="97"/>
      <c r="DE104" s="97"/>
      <c r="DF104" s="97"/>
      <c r="DG104" s="97"/>
      <c r="DH104" s="97"/>
      <c r="DI104" s="97"/>
      <c r="DJ104" s="97"/>
      <c r="DK104" s="97"/>
      <c r="DL104" s="97"/>
      <c r="DM104" s="97"/>
      <c r="DN104" s="97"/>
      <c r="DO104" s="97"/>
      <c r="DP104" s="97"/>
      <c r="DQ104" s="97"/>
      <c r="DR104" s="97"/>
      <c r="DS104" s="97"/>
      <c r="DT104" s="97"/>
      <c r="DU104" s="97"/>
      <c r="DV104" s="97"/>
      <c r="DW104" s="97"/>
      <c r="DX104" s="97"/>
      <c r="DY104" s="97"/>
      <c r="DZ104" s="97"/>
      <c r="EA104" s="97"/>
      <c r="EB104" s="97"/>
      <c r="EC104" s="97"/>
      <c r="ED104" s="97"/>
      <c r="EE104" s="97"/>
      <c r="EF104" s="97"/>
      <c r="EG104" s="97"/>
      <c r="EH104" s="97"/>
      <c r="EI104" s="97"/>
      <c r="EJ104" s="97"/>
      <c r="EK104" s="97"/>
      <c r="EL104" s="97"/>
      <c r="EM104" s="97"/>
      <c r="EN104" s="97"/>
      <c r="EO104" s="97"/>
      <c r="EP104" s="97"/>
      <c r="EQ104" s="97"/>
      <c r="ER104" s="97"/>
      <c r="ES104" s="97"/>
      <c r="ET104" s="97"/>
      <c r="EU104" s="97"/>
      <c r="EV104" s="97"/>
      <c r="EW104" s="97"/>
      <c r="EX104" s="97"/>
      <c r="EY104" s="97"/>
      <c r="EZ104" s="97"/>
      <c r="FA104" s="97"/>
      <c r="FB104" s="97"/>
      <c r="FC104" s="97"/>
      <c r="FD104" s="97"/>
      <c r="FE104" s="97"/>
      <c r="FF104" s="97"/>
      <c r="FG104" s="97"/>
      <c r="FH104" s="97"/>
      <c r="FI104" s="97"/>
      <c r="FJ104" s="97"/>
      <c r="FK104" s="97"/>
      <c r="FL104" s="97"/>
      <c r="FM104" s="97"/>
      <c r="FN104" s="97"/>
      <c r="FO104" s="97"/>
      <c r="FP104" s="97"/>
      <c r="FQ104" s="97"/>
      <c r="FR104" s="97"/>
      <c r="FS104" s="97"/>
      <c r="FT104" s="97"/>
      <c r="FU104" s="97"/>
      <c r="FV104" s="97"/>
      <c r="FW104" s="97"/>
      <c r="FX104" s="97"/>
      <c r="FY104" s="97"/>
      <c r="FZ104" s="97"/>
      <c r="GA104" s="97"/>
      <c r="GB104" s="97"/>
      <c r="GC104" s="97"/>
      <c r="GD104" s="97"/>
      <c r="GE104" s="97"/>
      <c r="GF104" s="97"/>
      <c r="GG104" s="97"/>
      <c r="GH104" s="97"/>
      <c r="GI104" s="97"/>
      <c r="GJ104" s="97"/>
      <c r="GK104" s="97"/>
      <c r="GL104" s="97"/>
      <c r="GM104" s="97"/>
      <c r="GN104" s="97"/>
      <c r="GO104" s="97"/>
      <c r="GP104" s="97"/>
      <c r="GQ104" s="97"/>
      <c r="GR104" s="97"/>
      <c r="GS104" s="97"/>
      <c r="GT104" s="97"/>
      <c r="GU104" s="97"/>
      <c r="GV104" s="97"/>
      <c r="GW104" s="97"/>
      <c r="GX104" s="97"/>
      <c r="GY104" s="97"/>
      <c r="GZ104" s="97"/>
      <c r="HA104" s="97"/>
      <c r="HB104" s="97"/>
      <c r="HC104" s="97"/>
      <c r="HD104" s="97"/>
      <c r="HE104" s="97"/>
      <c r="HF104" s="97"/>
      <c r="HG104" s="97"/>
      <c r="HH104" s="97"/>
      <c r="HI104" s="97"/>
      <c r="HJ104" s="97"/>
      <c r="HK104" s="97"/>
      <c r="HL104" s="97"/>
      <c r="HM104" s="97"/>
      <c r="HN104" s="97"/>
      <c r="HO104" s="97"/>
      <c r="HP104" s="97"/>
      <c r="HQ104" s="97"/>
      <c r="HR104" s="97"/>
      <c r="HS104" s="97"/>
      <c r="HT104" s="97"/>
      <c r="HU104" s="97"/>
      <c r="HV104" s="97"/>
      <c r="HW104" s="97"/>
      <c r="HX104" s="97"/>
      <c r="HY104" s="97"/>
      <c r="HZ104" s="97"/>
      <c r="IA104" s="97"/>
      <c r="IB104" s="97"/>
      <c r="IC104" s="97"/>
      <c r="ID104" s="97"/>
      <c r="IE104" s="97"/>
      <c r="IF104" s="97"/>
      <c r="IG104" s="97"/>
      <c r="IH104" s="97"/>
      <c r="II104" s="97"/>
      <c r="IJ104" s="97"/>
      <c r="IK104" s="97"/>
      <c r="IL104" s="97"/>
      <c r="IM104" s="97"/>
      <c r="IN104" s="97"/>
      <c r="IO104" s="97"/>
      <c r="IP104" s="97"/>
    </row>
    <row r="105" spans="7:250" ht="12.75">
      <c r="G105" s="97"/>
      <c r="H105" s="88"/>
      <c r="I105" s="88"/>
      <c r="J105" s="97"/>
      <c r="K105" s="97"/>
      <c r="L105" s="97"/>
      <c r="M105" s="97"/>
      <c r="N105" s="97"/>
      <c r="O105" s="97"/>
      <c r="P105" s="97"/>
      <c r="Q105" s="97"/>
      <c r="R105" s="97"/>
      <c r="S105" s="97"/>
      <c r="T105" s="97"/>
      <c r="U105" s="97"/>
      <c r="V105" s="97"/>
      <c r="W105" s="97"/>
      <c r="X105" s="97"/>
      <c r="Y105" s="97"/>
      <c r="Z105" s="97"/>
      <c r="AA105" s="97"/>
      <c r="AB105" s="97"/>
      <c r="AC105" s="97"/>
      <c r="AD105" s="97"/>
      <c r="AE105" s="97"/>
      <c r="AF105" s="97"/>
      <c r="AG105" s="97"/>
      <c r="AH105" s="97"/>
      <c r="AI105" s="97"/>
      <c r="AJ105" s="97"/>
      <c r="AK105" s="97"/>
      <c r="AL105" s="97"/>
      <c r="AM105" s="97"/>
      <c r="AN105" s="97"/>
      <c r="AO105" s="97"/>
      <c r="AP105" s="97"/>
      <c r="AQ105" s="97"/>
      <c r="AR105" s="97"/>
      <c r="AS105" s="97"/>
      <c r="AT105" s="97"/>
      <c r="AU105" s="97"/>
      <c r="AV105" s="97"/>
      <c r="AW105" s="97"/>
      <c r="AX105" s="97"/>
      <c r="AY105" s="97"/>
      <c r="AZ105" s="97"/>
      <c r="BA105" s="97"/>
      <c r="BB105" s="97"/>
      <c r="BC105" s="97"/>
      <c r="BD105" s="97"/>
      <c r="BE105" s="97"/>
      <c r="BF105" s="97"/>
      <c r="BG105" s="97"/>
      <c r="BH105" s="97"/>
      <c r="BI105" s="97"/>
      <c r="BJ105" s="97"/>
      <c r="BK105" s="97"/>
      <c r="BL105" s="97"/>
      <c r="BM105" s="97"/>
      <c r="BN105" s="97"/>
      <c r="BO105" s="97"/>
      <c r="BP105" s="97"/>
      <c r="BQ105" s="97"/>
      <c r="BR105" s="97"/>
      <c r="BS105" s="97"/>
      <c r="BT105" s="97"/>
      <c r="BU105" s="97"/>
      <c r="BV105" s="97"/>
      <c r="BW105" s="97"/>
      <c r="BX105" s="97"/>
      <c r="BY105" s="97"/>
      <c r="BZ105" s="97"/>
      <c r="CA105" s="97"/>
      <c r="CB105" s="97"/>
      <c r="CC105" s="97"/>
      <c r="CD105" s="97"/>
      <c r="CE105" s="97"/>
      <c r="CF105" s="97"/>
      <c r="CG105" s="97"/>
      <c r="CH105" s="97"/>
      <c r="CI105" s="97"/>
      <c r="CJ105" s="97"/>
      <c r="CK105" s="97"/>
      <c r="CL105" s="97"/>
      <c r="CM105" s="97"/>
      <c r="CN105" s="97"/>
      <c r="CO105" s="97"/>
      <c r="CP105" s="97"/>
      <c r="CQ105" s="97"/>
      <c r="CR105" s="97"/>
      <c r="CS105" s="97"/>
      <c r="CT105" s="97"/>
      <c r="CU105" s="97"/>
      <c r="CV105" s="97"/>
      <c r="CW105" s="97"/>
      <c r="CX105" s="97"/>
      <c r="CY105" s="97"/>
      <c r="CZ105" s="97"/>
      <c r="DA105" s="97"/>
      <c r="DB105" s="97"/>
      <c r="DC105" s="97"/>
      <c r="DD105" s="97"/>
      <c r="DE105" s="97"/>
      <c r="DF105" s="97"/>
      <c r="DG105" s="97"/>
      <c r="DH105" s="97"/>
      <c r="DI105" s="97"/>
      <c r="DJ105" s="97"/>
      <c r="DK105" s="97"/>
      <c r="DL105" s="97"/>
      <c r="DM105" s="97"/>
      <c r="DN105" s="97"/>
      <c r="DO105" s="97"/>
      <c r="DP105" s="97"/>
      <c r="DQ105" s="97"/>
      <c r="DR105" s="97"/>
      <c r="DS105" s="97"/>
      <c r="DT105" s="97"/>
      <c r="DU105" s="97"/>
      <c r="DV105" s="97"/>
      <c r="DW105" s="97"/>
      <c r="DX105" s="97"/>
      <c r="DY105" s="97"/>
      <c r="DZ105" s="97"/>
      <c r="EA105" s="97"/>
      <c r="EB105" s="97"/>
      <c r="EC105" s="97"/>
      <c r="ED105" s="97"/>
      <c r="EE105" s="97"/>
      <c r="EF105" s="97"/>
      <c r="EG105" s="97"/>
      <c r="EH105" s="97"/>
      <c r="EI105" s="97"/>
      <c r="EJ105" s="97"/>
      <c r="EK105" s="97"/>
      <c r="EL105" s="97"/>
      <c r="EM105" s="97"/>
      <c r="EN105" s="97"/>
      <c r="EO105" s="97"/>
      <c r="EP105" s="97"/>
      <c r="EQ105" s="97"/>
      <c r="ER105" s="97"/>
      <c r="ES105" s="97"/>
      <c r="ET105" s="97"/>
      <c r="EU105" s="97"/>
      <c r="EV105" s="97"/>
      <c r="EW105" s="97"/>
      <c r="EX105" s="97"/>
      <c r="EY105" s="97"/>
      <c r="EZ105" s="97"/>
      <c r="FA105" s="97"/>
      <c r="FB105" s="97"/>
      <c r="FC105" s="97"/>
      <c r="FD105" s="97"/>
      <c r="FE105" s="97"/>
      <c r="FF105" s="97"/>
      <c r="FG105" s="97"/>
      <c r="FH105" s="97"/>
      <c r="FI105" s="97"/>
      <c r="FJ105" s="97"/>
      <c r="FK105" s="97"/>
      <c r="FL105" s="97"/>
      <c r="FM105" s="97"/>
      <c r="FN105" s="97"/>
      <c r="FO105" s="97"/>
      <c r="FP105" s="97"/>
      <c r="FQ105" s="97"/>
      <c r="FR105" s="97"/>
      <c r="FS105" s="97"/>
      <c r="FT105" s="97"/>
      <c r="FU105" s="97"/>
      <c r="FV105" s="97"/>
      <c r="FW105" s="97"/>
      <c r="FX105" s="97"/>
      <c r="FY105" s="97"/>
      <c r="FZ105" s="97"/>
      <c r="GA105" s="97"/>
      <c r="GB105" s="97"/>
      <c r="GC105" s="97"/>
      <c r="GD105" s="97"/>
      <c r="GE105" s="97"/>
      <c r="GF105" s="97"/>
      <c r="GG105" s="97"/>
      <c r="GH105" s="97"/>
      <c r="GI105" s="97"/>
      <c r="GJ105" s="97"/>
      <c r="GK105" s="97"/>
      <c r="GL105" s="97"/>
      <c r="GM105" s="97"/>
      <c r="GN105" s="97"/>
      <c r="GO105" s="97"/>
      <c r="GP105" s="97"/>
      <c r="GQ105" s="97"/>
      <c r="GR105" s="97"/>
      <c r="GS105" s="97"/>
      <c r="GT105" s="97"/>
      <c r="GU105" s="97"/>
      <c r="GV105" s="97"/>
      <c r="GW105" s="97"/>
      <c r="GX105" s="97"/>
      <c r="GY105" s="97"/>
      <c r="GZ105" s="97"/>
      <c r="HA105" s="97"/>
      <c r="HB105" s="97"/>
      <c r="HC105" s="97"/>
      <c r="HD105" s="97"/>
      <c r="HE105" s="97"/>
      <c r="HF105" s="97"/>
      <c r="HG105" s="97"/>
      <c r="HH105" s="97"/>
      <c r="HI105" s="97"/>
      <c r="HJ105" s="97"/>
      <c r="HK105" s="97"/>
      <c r="HL105" s="97"/>
      <c r="HM105" s="97"/>
      <c r="HN105" s="97"/>
      <c r="HO105" s="97"/>
      <c r="HP105" s="97"/>
      <c r="HQ105" s="97"/>
      <c r="HR105" s="97"/>
      <c r="HS105" s="97"/>
      <c r="HT105" s="97"/>
      <c r="HU105" s="97"/>
      <c r="HV105" s="97"/>
      <c r="HW105" s="97"/>
      <c r="HX105" s="97"/>
      <c r="HY105" s="97"/>
      <c r="HZ105" s="97"/>
      <c r="IA105" s="97"/>
      <c r="IB105" s="97"/>
      <c r="IC105" s="97"/>
      <c r="ID105" s="97"/>
      <c r="IE105" s="97"/>
      <c r="IF105" s="97"/>
      <c r="IG105" s="97"/>
      <c r="IH105" s="97"/>
      <c r="II105" s="97"/>
      <c r="IJ105" s="97"/>
      <c r="IK105" s="97"/>
      <c r="IL105" s="97"/>
      <c r="IM105" s="97"/>
      <c r="IN105" s="97"/>
      <c r="IO105" s="97"/>
      <c r="IP105" s="97"/>
    </row>
    <row r="106" spans="7:250" ht="12.75">
      <c r="G106" s="97"/>
      <c r="H106" s="88"/>
      <c r="I106" s="88"/>
      <c r="J106" s="97"/>
      <c r="K106" s="97"/>
      <c r="L106" s="97"/>
      <c r="M106" s="97"/>
      <c r="N106" s="97"/>
      <c r="O106" s="97"/>
      <c r="P106" s="97"/>
      <c r="Q106" s="97"/>
      <c r="R106" s="97"/>
      <c r="S106" s="97"/>
      <c r="T106" s="97"/>
      <c r="U106" s="97"/>
      <c r="V106" s="97"/>
      <c r="W106" s="97"/>
      <c r="X106" s="97"/>
      <c r="Y106" s="97"/>
      <c r="Z106" s="97"/>
      <c r="AA106" s="97"/>
      <c r="AB106" s="97"/>
      <c r="AC106" s="97"/>
      <c r="AD106" s="97"/>
      <c r="AE106" s="97"/>
      <c r="AF106" s="97"/>
      <c r="AG106" s="97"/>
      <c r="AH106" s="97"/>
      <c r="AI106" s="97"/>
      <c r="AJ106" s="97"/>
      <c r="AK106" s="97"/>
      <c r="AL106" s="97"/>
      <c r="AM106" s="97"/>
      <c r="AN106" s="97"/>
      <c r="AO106" s="97"/>
      <c r="AP106" s="97"/>
      <c r="AQ106" s="97"/>
      <c r="AR106" s="97"/>
      <c r="AS106" s="97"/>
      <c r="AT106" s="97"/>
      <c r="AU106" s="97"/>
      <c r="AV106" s="97"/>
      <c r="AW106" s="97"/>
      <c r="AX106" s="97"/>
      <c r="AY106" s="97"/>
      <c r="AZ106" s="97"/>
      <c r="BA106" s="97"/>
      <c r="BB106" s="97"/>
      <c r="BC106" s="97"/>
      <c r="BD106" s="97"/>
      <c r="BE106" s="97"/>
      <c r="BF106" s="97"/>
      <c r="BG106" s="97"/>
      <c r="BH106" s="97"/>
      <c r="BI106" s="97"/>
      <c r="BJ106" s="97"/>
      <c r="BK106" s="97"/>
      <c r="BL106" s="97"/>
      <c r="BM106" s="97"/>
      <c r="BN106" s="97"/>
      <c r="BO106" s="97"/>
      <c r="BP106" s="97"/>
      <c r="BQ106" s="97"/>
      <c r="BR106" s="97"/>
      <c r="BS106" s="97"/>
      <c r="BT106" s="97"/>
      <c r="BU106" s="97"/>
      <c r="BV106" s="97"/>
      <c r="BW106" s="97"/>
      <c r="BX106" s="97"/>
      <c r="BY106" s="97"/>
      <c r="BZ106" s="97"/>
      <c r="CA106" s="97"/>
      <c r="CB106" s="97"/>
      <c r="CC106" s="97"/>
      <c r="CD106" s="97"/>
      <c r="CE106" s="97"/>
      <c r="CF106" s="97"/>
      <c r="CG106" s="97"/>
      <c r="CH106" s="97"/>
      <c r="CI106" s="97"/>
      <c r="CJ106" s="97"/>
      <c r="CK106" s="97"/>
      <c r="CL106" s="97"/>
      <c r="CM106" s="97"/>
      <c r="CN106" s="97"/>
      <c r="CO106" s="97"/>
      <c r="CP106" s="97"/>
      <c r="CQ106" s="97"/>
      <c r="CR106" s="97"/>
      <c r="CS106" s="97"/>
      <c r="CT106" s="97"/>
      <c r="CU106" s="97"/>
      <c r="CV106" s="97"/>
      <c r="CW106" s="97"/>
      <c r="CX106" s="97"/>
      <c r="CY106" s="97"/>
      <c r="CZ106" s="97"/>
      <c r="DA106" s="97"/>
      <c r="DB106" s="97"/>
      <c r="DC106" s="97"/>
      <c r="DD106" s="97"/>
      <c r="DE106" s="97"/>
      <c r="DF106" s="97"/>
      <c r="DG106" s="97"/>
      <c r="DH106" s="97"/>
      <c r="DI106" s="97"/>
      <c r="DJ106" s="97"/>
      <c r="DK106" s="97"/>
      <c r="DL106" s="97"/>
      <c r="DM106" s="97"/>
      <c r="DN106" s="97"/>
      <c r="DO106" s="97"/>
      <c r="DP106" s="97"/>
      <c r="DQ106" s="97"/>
      <c r="DR106" s="97"/>
      <c r="DS106" s="97"/>
      <c r="DT106" s="97"/>
      <c r="DU106" s="97"/>
      <c r="DV106" s="97"/>
      <c r="DW106" s="97"/>
      <c r="DX106" s="97"/>
      <c r="DY106" s="97"/>
      <c r="DZ106" s="97"/>
      <c r="EA106" s="97"/>
      <c r="EB106" s="97"/>
      <c r="EC106" s="97"/>
      <c r="ED106" s="97"/>
      <c r="EE106" s="97"/>
      <c r="EF106" s="97"/>
      <c r="EG106" s="97"/>
      <c r="EH106" s="97"/>
      <c r="EI106" s="97"/>
      <c r="EJ106" s="97"/>
      <c r="EK106" s="97"/>
      <c r="EL106" s="97"/>
      <c r="EM106" s="97"/>
      <c r="EN106" s="97"/>
      <c r="EO106" s="97"/>
      <c r="EP106" s="97"/>
      <c r="EQ106" s="97"/>
      <c r="ER106" s="97"/>
      <c r="ES106" s="97"/>
      <c r="ET106" s="97"/>
      <c r="EU106" s="97"/>
      <c r="EV106" s="97"/>
      <c r="EW106" s="97"/>
      <c r="EX106" s="97"/>
      <c r="EY106" s="97"/>
      <c r="EZ106" s="97"/>
      <c r="FA106" s="97"/>
      <c r="FB106" s="97"/>
      <c r="FC106" s="97"/>
      <c r="FD106" s="97"/>
      <c r="FE106" s="97"/>
      <c r="FF106" s="97"/>
      <c r="FG106" s="97"/>
      <c r="FH106" s="97"/>
      <c r="FI106" s="97"/>
      <c r="FJ106" s="97"/>
      <c r="FK106" s="97"/>
      <c r="FL106" s="97"/>
      <c r="FM106" s="97"/>
      <c r="FN106" s="97"/>
      <c r="FO106" s="97"/>
      <c r="FP106" s="97"/>
      <c r="FQ106" s="97"/>
      <c r="FR106" s="97"/>
      <c r="FS106" s="97"/>
      <c r="FT106" s="97"/>
      <c r="FU106" s="97"/>
      <c r="FV106" s="97"/>
      <c r="FW106" s="97"/>
      <c r="FX106" s="97"/>
      <c r="FY106" s="97"/>
      <c r="FZ106" s="97"/>
      <c r="GA106" s="97"/>
      <c r="GB106" s="97"/>
      <c r="GC106" s="97"/>
      <c r="GD106" s="97"/>
      <c r="GE106" s="97"/>
      <c r="GF106" s="97"/>
      <c r="GG106" s="97"/>
      <c r="GH106" s="97"/>
      <c r="GI106" s="97"/>
      <c r="GJ106" s="97"/>
      <c r="GK106" s="97"/>
      <c r="GL106" s="97"/>
      <c r="GM106" s="97"/>
      <c r="GN106" s="97"/>
      <c r="GO106" s="97"/>
      <c r="GP106" s="97"/>
      <c r="GQ106" s="97"/>
      <c r="GR106" s="97"/>
      <c r="GS106" s="97"/>
      <c r="GT106" s="97"/>
      <c r="GU106" s="97"/>
      <c r="GV106" s="97"/>
      <c r="GW106" s="97"/>
      <c r="GX106" s="97"/>
      <c r="GY106" s="97"/>
      <c r="GZ106" s="97"/>
      <c r="HA106" s="97"/>
      <c r="HB106" s="97"/>
      <c r="HC106" s="97"/>
      <c r="HD106" s="97"/>
      <c r="HE106" s="97"/>
      <c r="HF106" s="97"/>
      <c r="HG106" s="97"/>
      <c r="HH106" s="97"/>
      <c r="HI106" s="97"/>
      <c r="HJ106" s="97"/>
      <c r="HK106" s="97"/>
      <c r="HL106" s="97"/>
      <c r="HM106" s="97"/>
      <c r="HN106" s="97"/>
      <c r="HO106" s="97"/>
      <c r="HP106" s="97"/>
      <c r="HQ106" s="97"/>
      <c r="HR106" s="97"/>
      <c r="HS106" s="97"/>
      <c r="HT106" s="97"/>
      <c r="HU106" s="97"/>
      <c r="HV106" s="97"/>
      <c r="HW106" s="97"/>
      <c r="HX106" s="97"/>
      <c r="HY106" s="97"/>
      <c r="HZ106" s="97"/>
      <c r="IA106" s="97"/>
      <c r="IB106" s="97"/>
      <c r="IC106" s="97"/>
      <c r="ID106" s="97"/>
      <c r="IE106" s="97"/>
      <c r="IF106" s="97"/>
      <c r="IG106" s="97"/>
      <c r="IH106" s="97"/>
      <c r="II106" s="97"/>
      <c r="IJ106" s="97"/>
      <c r="IK106" s="97"/>
      <c r="IL106" s="97"/>
      <c r="IM106" s="97"/>
      <c r="IN106" s="97"/>
      <c r="IO106" s="97"/>
      <c r="IP106" s="97"/>
    </row>
    <row r="107" spans="7:250" ht="12.75">
      <c r="G107" s="97"/>
      <c r="H107" s="88"/>
      <c r="I107" s="88"/>
      <c r="J107" s="97"/>
      <c r="K107" s="97"/>
      <c r="L107" s="97"/>
      <c r="M107" s="97"/>
      <c r="N107" s="97"/>
      <c r="O107" s="97"/>
      <c r="P107" s="97"/>
      <c r="Q107" s="97"/>
      <c r="R107" s="97"/>
      <c r="S107" s="97"/>
      <c r="T107" s="97"/>
      <c r="U107" s="97"/>
      <c r="V107" s="97"/>
      <c r="W107" s="97"/>
      <c r="X107" s="97"/>
      <c r="Y107" s="97"/>
      <c r="Z107" s="97"/>
      <c r="AA107" s="97"/>
      <c r="AB107" s="97"/>
      <c r="AC107" s="97"/>
      <c r="AD107" s="97"/>
      <c r="AE107" s="97"/>
      <c r="AF107" s="97"/>
      <c r="AG107" s="97"/>
      <c r="AH107" s="97"/>
      <c r="AI107" s="97"/>
      <c r="AJ107" s="97"/>
      <c r="AK107" s="97"/>
      <c r="AL107" s="97"/>
      <c r="AM107" s="97"/>
      <c r="AN107" s="97"/>
      <c r="AO107" s="97"/>
      <c r="AP107" s="97"/>
      <c r="AQ107" s="97"/>
      <c r="AR107" s="97"/>
      <c r="AS107" s="97"/>
      <c r="AT107" s="97"/>
      <c r="AU107" s="97"/>
      <c r="AV107" s="97"/>
      <c r="AW107" s="97"/>
      <c r="AX107" s="97"/>
      <c r="AY107" s="97"/>
      <c r="AZ107" s="97"/>
      <c r="BA107" s="97"/>
      <c r="BB107" s="97"/>
      <c r="BC107" s="97"/>
      <c r="BD107" s="97"/>
      <c r="BE107" s="97"/>
      <c r="BF107" s="97"/>
      <c r="BG107" s="97"/>
      <c r="BH107" s="97"/>
      <c r="BI107" s="97"/>
      <c r="BJ107" s="97"/>
      <c r="BK107" s="97"/>
      <c r="BL107" s="97"/>
      <c r="BM107" s="97"/>
      <c r="BN107" s="97"/>
      <c r="BO107" s="97"/>
      <c r="BP107" s="97"/>
      <c r="BQ107" s="97"/>
      <c r="BR107" s="97"/>
      <c r="BS107" s="97"/>
      <c r="BT107" s="97"/>
      <c r="BU107" s="97"/>
      <c r="BV107" s="97"/>
      <c r="BW107" s="97"/>
      <c r="BX107" s="97"/>
      <c r="BY107" s="97"/>
      <c r="BZ107" s="97"/>
      <c r="CA107" s="97"/>
      <c r="CB107" s="97"/>
      <c r="CC107" s="97"/>
      <c r="CD107" s="97"/>
      <c r="CE107" s="97"/>
      <c r="CF107" s="97"/>
      <c r="CG107" s="97"/>
      <c r="CH107" s="97"/>
      <c r="CI107" s="97"/>
      <c r="CJ107" s="97"/>
      <c r="CK107" s="97"/>
      <c r="CL107" s="97"/>
      <c r="CM107" s="97"/>
      <c r="CN107" s="97"/>
      <c r="CO107" s="97"/>
      <c r="CP107" s="97"/>
      <c r="CQ107" s="97"/>
      <c r="CR107" s="97"/>
      <c r="CS107" s="97"/>
      <c r="CT107" s="97"/>
      <c r="CU107" s="97"/>
      <c r="CV107" s="97"/>
      <c r="CW107" s="97"/>
      <c r="CX107" s="97"/>
      <c r="CY107" s="97"/>
      <c r="CZ107" s="97"/>
      <c r="DA107" s="97"/>
      <c r="DB107" s="97"/>
      <c r="DC107" s="97"/>
      <c r="DD107" s="97"/>
      <c r="DE107" s="97"/>
      <c r="DF107" s="97"/>
      <c r="DG107" s="97"/>
      <c r="DH107" s="97"/>
      <c r="DI107" s="97"/>
      <c r="DJ107" s="97"/>
      <c r="DK107" s="97"/>
      <c r="DL107" s="97"/>
      <c r="DM107" s="97"/>
      <c r="DN107" s="97"/>
      <c r="DO107" s="97"/>
      <c r="DP107" s="97"/>
      <c r="DQ107" s="97"/>
      <c r="DR107" s="97"/>
      <c r="DS107" s="97"/>
      <c r="DT107" s="97"/>
      <c r="DU107" s="97"/>
      <c r="DV107" s="97"/>
      <c r="DW107" s="97"/>
      <c r="DX107" s="97"/>
      <c r="DY107" s="97"/>
      <c r="DZ107" s="97"/>
      <c r="EA107" s="97"/>
      <c r="EB107" s="97"/>
      <c r="EC107" s="97"/>
      <c r="ED107" s="97"/>
      <c r="EE107" s="97"/>
      <c r="EF107" s="97"/>
      <c r="EG107" s="97"/>
      <c r="EH107" s="97"/>
      <c r="EI107" s="97"/>
      <c r="EJ107" s="97"/>
      <c r="EK107" s="97"/>
      <c r="EL107" s="97"/>
      <c r="EM107" s="97"/>
      <c r="EN107" s="97"/>
      <c r="EO107" s="97"/>
      <c r="EP107" s="97"/>
      <c r="EQ107" s="97"/>
      <c r="ER107" s="97"/>
      <c r="ES107" s="97"/>
      <c r="ET107" s="97"/>
      <c r="EU107" s="97"/>
      <c r="EV107" s="97"/>
      <c r="EW107" s="97"/>
      <c r="EX107" s="97"/>
      <c r="EY107" s="97"/>
      <c r="EZ107" s="97"/>
      <c r="FA107" s="97"/>
      <c r="FB107" s="97"/>
      <c r="FC107" s="97"/>
      <c r="FD107" s="97"/>
      <c r="FE107" s="97"/>
      <c r="FF107" s="97"/>
      <c r="FG107" s="97"/>
      <c r="FH107" s="97"/>
      <c r="FI107" s="97"/>
      <c r="FJ107" s="97"/>
      <c r="FK107" s="97"/>
      <c r="FL107" s="97"/>
      <c r="FM107" s="97"/>
      <c r="FN107" s="97"/>
      <c r="FO107" s="97"/>
      <c r="FP107" s="97"/>
      <c r="FQ107" s="97"/>
      <c r="FR107" s="97"/>
      <c r="FS107" s="97"/>
      <c r="FT107" s="97"/>
      <c r="FU107" s="97"/>
      <c r="FV107" s="97"/>
      <c r="FW107" s="97"/>
      <c r="FX107" s="97"/>
      <c r="FY107" s="97"/>
      <c r="FZ107" s="97"/>
      <c r="GA107" s="97"/>
      <c r="GB107" s="97"/>
      <c r="GC107" s="97"/>
      <c r="GD107" s="97"/>
      <c r="GE107" s="97"/>
      <c r="GF107" s="97"/>
      <c r="GG107" s="97"/>
      <c r="GH107" s="97"/>
      <c r="GI107" s="97"/>
      <c r="GJ107" s="97"/>
      <c r="GK107" s="97"/>
      <c r="GL107" s="97"/>
      <c r="GM107" s="97"/>
      <c r="GN107" s="97"/>
      <c r="GO107" s="97"/>
      <c r="GP107" s="97"/>
      <c r="GQ107" s="97"/>
      <c r="GR107" s="97"/>
      <c r="GS107" s="97"/>
      <c r="GT107" s="97"/>
      <c r="GU107" s="97"/>
      <c r="GV107" s="97"/>
      <c r="GW107" s="97"/>
      <c r="GX107" s="97"/>
      <c r="GY107" s="97"/>
      <c r="GZ107" s="97"/>
      <c r="HA107" s="97"/>
      <c r="HB107" s="97"/>
      <c r="HC107" s="97"/>
      <c r="HD107" s="97"/>
      <c r="HE107" s="97"/>
      <c r="HF107" s="97"/>
      <c r="HG107" s="97"/>
      <c r="HH107" s="97"/>
      <c r="HI107" s="97"/>
      <c r="HJ107" s="97"/>
      <c r="HK107" s="97"/>
      <c r="HL107" s="97"/>
      <c r="HM107" s="97"/>
      <c r="HN107" s="97"/>
      <c r="HO107" s="97"/>
      <c r="HP107" s="97"/>
      <c r="HQ107" s="97"/>
      <c r="HR107" s="97"/>
      <c r="HS107" s="97"/>
      <c r="HT107" s="97"/>
      <c r="HU107" s="97"/>
      <c r="HV107" s="97"/>
      <c r="HW107" s="97"/>
      <c r="HX107" s="97"/>
      <c r="HY107" s="97"/>
      <c r="HZ107" s="97"/>
      <c r="IA107" s="97"/>
      <c r="IB107" s="97"/>
      <c r="IC107" s="97"/>
      <c r="ID107" s="97"/>
      <c r="IE107" s="97"/>
      <c r="IF107" s="97"/>
      <c r="IG107" s="97"/>
      <c r="IH107" s="97"/>
      <c r="II107" s="97"/>
      <c r="IJ107" s="97"/>
      <c r="IK107" s="97"/>
      <c r="IL107" s="97"/>
      <c r="IM107" s="97"/>
      <c r="IN107" s="97"/>
      <c r="IO107" s="97"/>
      <c r="IP107" s="97"/>
    </row>
    <row r="108" spans="7:250" ht="12.75">
      <c r="G108" s="97"/>
      <c r="H108" s="88"/>
      <c r="I108" s="88"/>
      <c r="J108" s="97"/>
      <c r="K108" s="97"/>
      <c r="L108" s="97"/>
      <c r="M108" s="97"/>
      <c r="N108" s="97"/>
      <c r="O108" s="97"/>
      <c r="P108" s="97"/>
      <c r="Q108" s="97"/>
      <c r="R108" s="97"/>
      <c r="S108" s="97"/>
      <c r="T108" s="97"/>
      <c r="U108" s="97"/>
      <c r="V108" s="97"/>
      <c r="W108" s="97"/>
      <c r="X108" s="97"/>
      <c r="Y108" s="97"/>
      <c r="Z108" s="97"/>
      <c r="AA108" s="97"/>
      <c r="AB108" s="97"/>
      <c r="AC108" s="97"/>
      <c r="AD108" s="97"/>
      <c r="AE108" s="97"/>
      <c r="AF108" s="97"/>
      <c r="AG108" s="97"/>
      <c r="AH108" s="97"/>
      <c r="AI108" s="97"/>
      <c r="AJ108" s="97"/>
      <c r="AK108" s="97"/>
      <c r="AL108" s="97"/>
      <c r="AM108" s="97"/>
      <c r="AN108" s="97"/>
      <c r="AO108" s="97"/>
      <c r="AP108" s="97"/>
      <c r="AQ108" s="97"/>
      <c r="AR108" s="97"/>
      <c r="AS108" s="97"/>
      <c r="AT108" s="97"/>
      <c r="AU108" s="97"/>
      <c r="AV108" s="97"/>
      <c r="AW108" s="97"/>
      <c r="AX108" s="97"/>
      <c r="AY108" s="97"/>
      <c r="AZ108" s="97"/>
      <c r="BA108" s="97"/>
      <c r="BB108" s="97"/>
      <c r="BC108" s="97"/>
      <c r="BD108" s="97"/>
      <c r="BE108" s="97"/>
      <c r="BF108" s="97"/>
      <c r="BG108" s="97"/>
      <c r="BH108" s="97"/>
      <c r="BI108" s="97"/>
      <c r="BJ108" s="97"/>
      <c r="BK108" s="97"/>
      <c r="BL108" s="97"/>
      <c r="BM108" s="97"/>
      <c r="BN108" s="97"/>
      <c r="BO108" s="97"/>
      <c r="BP108" s="97"/>
      <c r="BQ108" s="97"/>
      <c r="BR108" s="97"/>
      <c r="BS108" s="97"/>
      <c r="BT108" s="97"/>
      <c r="BU108" s="97"/>
      <c r="BV108" s="97"/>
      <c r="BW108" s="97"/>
      <c r="BX108" s="97"/>
      <c r="BY108" s="97"/>
      <c r="BZ108" s="97"/>
      <c r="CA108" s="97"/>
      <c r="CB108" s="97"/>
      <c r="CC108" s="97"/>
      <c r="CD108" s="97"/>
      <c r="CE108" s="97"/>
      <c r="CF108" s="97"/>
      <c r="CG108" s="97"/>
      <c r="CH108" s="97"/>
      <c r="CI108" s="97"/>
      <c r="CJ108" s="97"/>
      <c r="CK108" s="97"/>
      <c r="CL108" s="97"/>
      <c r="CM108" s="97"/>
      <c r="CN108" s="97"/>
      <c r="CO108" s="97"/>
      <c r="CP108" s="97"/>
      <c r="CQ108" s="97"/>
      <c r="CR108" s="97"/>
      <c r="CS108" s="97"/>
      <c r="CT108" s="97"/>
      <c r="CU108" s="97"/>
      <c r="CV108" s="97"/>
      <c r="CW108" s="97"/>
      <c r="CX108" s="97"/>
      <c r="CY108" s="97"/>
      <c r="CZ108" s="97"/>
      <c r="DA108" s="97"/>
      <c r="DB108" s="97"/>
      <c r="DC108" s="97"/>
      <c r="DD108" s="97"/>
      <c r="DE108" s="97"/>
      <c r="DF108" s="97"/>
      <c r="DG108" s="97"/>
      <c r="DH108" s="97"/>
      <c r="DI108" s="97"/>
      <c r="DJ108" s="97"/>
      <c r="DK108" s="97"/>
      <c r="DL108" s="97"/>
      <c r="DM108" s="97"/>
      <c r="DN108" s="97"/>
      <c r="DO108" s="97"/>
      <c r="DP108" s="97"/>
      <c r="DQ108" s="97"/>
      <c r="DR108" s="97"/>
      <c r="DS108" s="97"/>
      <c r="DT108" s="97"/>
      <c r="DU108" s="97"/>
      <c r="DV108" s="97"/>
      <c r="DW108" s="97"/>
      <c r="DX108" s="97"/>
      <c r="DY108" s="97"/>
      <c r="DZ108" s="97"/>
      <c r="EA108" s="97"/>
      <c r="EB108" s="97"/>
      <c r="EC108" s="97"/>
      <c r="ED108" s="97"/>
      <c r="EE108" s="97"/>
      <c r="EF108" s="97"/>
      <c r="EG108" s="97"/>
      <c r="EH108" s="97"/>
      <c r="EI108" s="97"/>
      <c r="EJ108" s="97"/>
      <c r="EK108" s="97"/>
      <c r="EL108" s="97"/>
      <c r="EM108" s="97"/>
      <c r="EN108" s="97"/>
      <c r="EO108" s="97"/>
      <c r="EP108" s="97"/>
      <c r="EQ108" s="97"/>
      <c r="ER108" s="97"/>
      <c r="ES108" s="97"/>
      <c r="ET108" s="97"/>
      <c r="EU108" s="97"/>
      <c r="EV108" s="97"/>
      <c r="EW108" s="97"/>
      <c r="EX108" s="97"/>
      <c r="EY108" s="97"/>
      <c r="EZ108" s="97"/>
      <c r="FA108" s="97"/>
      <c r="FB108" s="97"/>
      <c r="FC108" s="97"/>
      <c r="FD108" s="97"/>
      <c r="FE108" s="97"/>
      <c r="FF108" s="97"/>
      <c r="FG108" s="97"/>
      <c r="FH108" s="97"/>
      <c r="FI108" s="97"/>
      <c r="FJ108" s="97"/>
      <c r="FK108" s="97"/>
      <c r="FL108" s="97"/>
      <c r="FM108" s="97"/>
      <c r="FN108" s="97"/>
      <c r="FO108" s="97"/>
      <c r="FP108" s="97"/>
      <c r="FQ108" s="97"/>
      <c r="FR108" s="97"/>
      <c r="FS108" s="97"/>
      <c r="FT108" s="97"/>
      <c r="FU108" s="97"/>
      <c r="FV108" s="97"/>
      <c r="FW108" s="97"/>
      <c r="FX108" s="97"/>
      <c r="FY108" s="97"/>
      <c r="FZ108" s="97"/>
      <c r="GA108" s="97"/>
      <c r="GB108" s="97"/>
      <c r="GC108" s="97"/>
      <c r="GD108" s="97"/>
      <c r="GE108" s="97"/>
      <c r="GF108" s="97"/>
      <c r="GG108" s="97"/>
      <c r="GH108" s="97"/>
      <c r="GI108" s="97"/>
      <c r="GJ108" s="97"/>
      <c r="GK108" s="97"/>
      <c r="GL108" s="97"/>
      <c r="GM108" s="97"/>
      <c r="GN108" s="97"/>
      <c r="GO108" s="97"/>
      <c r="GP108" s="97"/>
      <c r="GQ108" s="97"/>
      <c r="GR108" s="97"/>
      <c r="GS108" s="97"/>
      <c r="GT108" s="97"/>
      <c r="GU108" s="97"/>
      <c r="GV108" s="97"/>
      <c r="GW108" s="97"/>
      <c r="GX108" s="97"/>
      <c r="GY108" s="97"/>
      <c r="GZ108" s="97"/>
      <c r="HA108" s="97"/>
      <c r="HB108" s="97"/>
      <c r="HC108" s="97"/>
      <c r="HD108" s="97"/>
      <c r="HE108" s="97"/>
      <c r="HF108" s="97"/>
      <c r="HG108" s="97"/>
      <c r="HH108" s="97"/>
      <c r="HI108" s="97"/>
      <c r="HJ108" s="97"/>
      <c r="HK108" s="97"/>
      <c r="HL108" s="97"/>
      <c r="HM108" s="97"/>
      <c r="HN108" s="97"/>
      <c r="HO108" s="97"/>
      <c r="HP108" s="97"/>
      <c r="HQ108" s="97"/>
      <c r="HR108" s="97"/>
      <c r="HS108" s="97"/>
      <c r="HT108" s="97"/>
      <c r="HU108" s="97"/>
      <c r="HV108" s="97"/>
      <c r="HW108" s="97"/>
      <c r="HX108" s="97"/>
      <c r="HY108" s="97"/>
      <c r="HZ108" s="97"/>
      <c r="IA108" s="97"/>
      <c r="IB108" s="97"/>
      <c r="IC108" s="97"/>
      <c r="ID108" s="97"/>
      <c r="IE108" s="97"/>
      <c r="IF108" s="97"/>
      <c r="IG108" s="97"/>
      <c r="IH108" s="97"/>
      <c r="II108" s="97"/>
      <c r="IJ108" s="97"/>
      <c r="IK108" s="97"/>
      <c r="IL108" s="97"/>
      <c r="IM108" s="97"/>
      <c r="IN108" s="97"/>
      <c r="IO108" s="97"/>
      <c r="IP108" s="97"/>
    </row>
    <row r="109" spans="7:250" ht="12.75">
      <c r="G109" s="97"/>
      <c r="H109" s="88"/>
      <c r="I109" s="88"/>
      <c r="J109" s="97"/>
      <c r="K109" s="97"/>
      <c r="L109" s="97"/>
      <c r="M109" s="97"/>
      <c r="N109" s="97"/>
      <c r="O109" s="97"/>
      <c r="P109" s="97"/>
      <c r="Q109" s="97"/>
      <c r="R109" s="97"/>
      <c r="S109" s="97"/>
      <c r="T109" s="97"/>
      <c r="U109" s="97"/>
      <c r="V109" s="97"/>
      <c r="W109" s="97"/>
      <c r="X109" s="97"/>
      <c r="Y109" s="97"/>
      <c r="Z109" s="97"/>
      <c r="AA109" s="97"/>
      <c r="AB109" s="97"/>
      <c r="AC109" s="97"/>
      <c r="AD109" s="97"/>
      <c r="AE109" s="97"/>
      <c r="AF109" s="97"/>
      <c r="AG109" s="97"/>
      <c r="AH109" s="97"/>
      <c r="AI109" s="97"/>
      <c r="AJ109" s="97"/>
      <c r="AK109" s="97"/>
      <c r="AL109" s="97"/>
      <c r="AM109" s="97"/>
      <c r="AN109" s="97"/>
      <c r="AO109" s="97"/>
      <c r="AP109" s="97"/>
      <c r="AQ109" s="97"/>
      <c r="AR109" s="97"/>
      <c r="AS109" s="97"/>
      <c r="AT109" s="97"/>
      <c r="AU109" s="97"/>
      <c r="AV109" s="97"/>
      <c r="AW109" s="97"/>
      <c r="AX109" s="97"/>
      <c r="AY109" s="97"/>
      <c r="AZ109" s="97"/>
      <c r="BA109" s="97"/>
      <c r="BB109" s="97"/>
      <c r="BC109" s="97"/>
      <c r="BD109" s="97"/>
      <c r="BE109" s="97"/>
      <c r="BF109" s="97"/>
      <c r="BG109" s="97"/>
      <c r="BH109" s="97"/>
      <c r="BI109" s="97"/>
      <c r="BJ109" s="97"/>
      <c r="BK109" s="97"/>
      <c r="BL109" s="97"/>
      <c r="BM109" s="97"/>
      <c r="BN109" s="97"/>
      <c r="BO109" s="97"/>
      <c r="BP109" s="97"/>
      <c r="BQ109" s="97"/>
      <c r="BR109" s="97"/>
      <c r="BS109" s="97"/>
      <c r="BT109" s="97"/>
      <c r="BU109" s="97"/>
      <c r="BV109" s="97"/>
      <c r="BW109" s="97"/>
      <c r="BX109" s="97"/>
      <c r="BY109" s="97"/>
      <c r="BZ109" s="97"/>
      <c r="CA109" s="97"/>
      <c r="CB109" s="97"/>
      <c r="CC109" s="97"/>
      <c r="CD109" s="97"/>
      <c r="CE109" s="97"/>
      <c r="CF109" s="97"/>
      <c r="CG109" s="97"/>
      <c r="CH109" s="97"/>
      <c r="CI109" s="97"/>
      <c r="CJ109" s="97"/>
      <c r="CK109" s="97"/>
      <c r="CL109" s="97"/>
      <c r="CM109" s="97"/>
      <c r="CN109" s="97"/>
      <c r="CO109" s="97"/>
      <c r="CP109" s="97"/>
      <c r="CQ109" s="97"/>
      <c r="CR109" s="97"/>
      <c r="CS109" s="97"/>
      <c r="CT109" s="97"/>
      <c r="CU109" s="97"/>
      <c r="CV109" s="97"/>
      <c r="CW109" s="97"/>
      <c r="CX109" s="97"/>
      <c r="CY109" s="97"/>
      <c r="CZ109" s="97"/>
      <c r="DA109" s="97"/>
      <c r="DB109" s="97"/>
      <c r="DC109" s="97"/>
      <c r="DD109" s="97"/>
      <c r="DE109" s="97"/>
      <c r="DF109" s="97"/>
      <c r="DG109" s="97"/>
      <c r="DH109" s="97"/>
      <c r="DI109" s="97"/>
      <c r="DJ109" s="97"/>
      <c r="DK109" s="97"/>
      <c r="DL109" s="97"/>
      <c r="DM109" s="97"/>
      <c r="DN109" s="97"/>
      <c r="DO109" s="97"/>
      <c r="DP109" s="97"/>
      <c r="DQ109" s="97"/>
      <c r="DR109" s="97"/>
      <c r="DS109" s="97"/>
      <c r="DT109" s="97"/>
      <c r="DU109" s="97"/>
      <c r="DV109" s="97"/>
      <c r="DW109" s="97"/>
      <c r="DX109" s="97"/>
      <c r="DY109" s="97"/>
      <c r="DZ109" s="97"/>
      <c r="EA109" s="97"/>
      <c r="EB109" s="97"/>
      <c r="EC109" s="97"/>
      <c r="ED109" s="97"/>
      <c r="EE109" s="97"/>
      <c r="EF109" s="97"/>
      <c r="EG109" s="97"/>
      <c r="EH109" s="97"/>
      <c r="EI109" s="97"/>
      <c r="EJ109" s="97"/>
      <c r="EK109" s="97"/>
      <c r="EL109" s="97"/>
      <c r="EM109" s="97"/>
      <c r="EN109" s="97"/>
      <c r="EO109" s="97"/>
      <c r="EP109" s="97"/>
      <c r="EQ109" s="97"/>
      <c r="ER109" s="97"/>
      <c r="ES109" s="97"/>
      <c r="ET109" s="97"/>
      <c r="EU109" s="97"/>
      <c r="EV109" s="97"/>
      <c r="EW109" s="97"/>
      <c r="EX109" s="97"/>
      <c r="EY109" s="97"/>
      <c r="EZ109" s="97"/>
      <c r="FA109" s="97"/>
      <c r="FB109" s="97"/>
      <c r="FC109" s="97"/>
      <c r="FD109" s="97"/>
      <c r="FE109" s="97"/>
      <c r="FF109" s="97"/>
      <c r="FG109" s="97"/>
      <c r="FH109" s="97"/>
      <c r="FI109" s="97"/>
      <c r="FJ109" s="97"/>
      <c r="FK109" s="97"/>
      <c r="FL109" s="97"/>
      <c r="FM109" s="97"/>
      <c r="FN109" s="97"/>
      <c r="FO109" s="97"/>
      <c r="FP109" s="97"/>
      <c r="FQ109" s="97"/>
      <c r="FR109" s="97"/>
      <c r="FS109" s="97"/>
      <c r="FT109" s="97"/>
      <c r="FU109" s="97"/>
      <c r="FV109" s="97"/>
      <c r="FW109" s="97"/>
      <c r="FX109" s="97"/>
      <c r="FY109" s="97"/>
      <c r="FZ109" s="97"/>
      <c r="GA109" s="97"/>
      <c r="GB109" s="97"/>
      <c r="GC109" s="97"/>
      <c r="GD109" s="97"/>
      <c r="GE109" s="97"/>
      <c r="GF109" s="97"/>
      <c r="GG109" s="97"/>
      <c r="GH109" s="97"/>
      <c r="GI109" s="97"/>
      <c r="GJ109" s="97"/>
      <c r="GK109" s="97"/>
      <c r="GL109" s="97"/>
      <c r="GM109" s="97"/>
      <c r="GN109" s="97"/>
      <c r="GO109" s="97"/>
      <c r="GP109" s="97"/>
      <c r="GQ109" s="97"/>
      <c r="GR109" s="97"/>
      <c r="GS109" s="97"/>
      <c r="GT109" s="97"/>
      <c r="GU109" s="97"/>
      <c r="GV109" s="97"/>
      <c r="GW109" s="97"/>
      <c r="GX109" s="97"/>
      <c r="GY109" s="97"/>
      <c r="GZ109" s="97"/>
      <c r="HA109" s="97"/>
      <c r="HB109" s="97"/>
      <c r="HC109" s="97"/>
      <c r="HD109" s="97"/>
      <c r="HE109" s="97"/>
      <c r="HF109" s="97"/>
      <c r="HG109" s="97"/>
      <c r="HH109" s="97"/>
      <c r="HI109" s="97"/>
      <c r="HJ109" s="97"/>
      <c r="HK109" s="97"/>
      <c r="HL109" s="97"/>
      <c r="HM109" s="97"/>
      <c r="HN109" s="97"/>
      <c r="HO109" s="97"/>
      <c r="HP109" s="97"/>
      <c r="HQ109" s="97"/>
      <c r="HR109" s="97"/>
      <c r="HS109" s="97"/>
      <c r="HT109" s="97"/>
      <c r="HU109" s="97"/>
      <c r="HV109" s="97"/>
      <c r="HW109" s="97"/>
      <c r="HX109" s="97"/>
      <c r="HY109" s="97"/>
      <c r="HZ109" s="97"/>
      <c r="IA109" s="97"/>
      <c r="IB109" s="97"/>
      <c r="IC109" s="97"/>
      <c r="ID109" s="97"/>
      <c r="IE109" s="97"/>
      <c r="IF109" s="97"/>
      <c r="IG109" s="97"/>
      <c r="IH109" s="97"/>
      <c r="II109" s="97"/>
      <c r="IJ109" s="97"/>
      <c r="IK109" s="97"/>
      <c r="IL109" s="97"/>
      <c r="IM109" s="97"/>
      <c r="IN109" s="97"/>
      <c r="IO109" s="97"/>
      <c r="IP109" s="97"/>
    </row>
    <row r="110" spans="7:250" ht="12.75">
      <c r="G110" s="97"/>
      <c r="H110" s="88"/>
      <c r="I110" s="88"/>
      <c r="J110" s="97"/>
      <c r="K110" s="97"/>
      <c r="L110" s="97"/>
      <c r="M110" s="97"/>
      <c r="N110" s="97"/>
      <c r="O110" s="97"/>
      <c r="P110" s="97"/>
      <c r="Q110" s="97"/>
      <c r="R110" s="97"/>
      <c r="S110" s="97"/>
      <c r="T110" s="97"/>
      <c r="U110" s="97"/>
      <c r="V110" s="97"/>
      <c r="W110" s="97"/>
      <c r="X110" s="97"/>
      <c r="Y110" s="97"/>
      <c r="Z110" s="97"/>
      <c r="AA110" s="97"/>
      <c r="AB110" s="97"/>
      <c r="AC110" s="97"/>
      <c r="AD110" s="97"/>
      <c r="AE110" s="97"/>
      <c r="AF110" s="97"/>
      <c r="AG110" s="97"/>
      <c r="AH110" s="97"/>
      <c r="AI110" s="97"/>
      <c r="AJ110" s="97"/>
      <c r="AK110" s="97"/>
      <c r="AL110" s="97"/>
      <c r="AM110" s="97"/>
      <c r="AN110" s="97"/>
      <c r="AO110" s="97"/>
      <c r="AP110" s="97"/>
      <c r="AQ110" s="97"/>
      <c r="AR110" s="97"/>
      <c r="AS110" s="97"/>
      <c r="AT110" s="97"/>
      <c r="AU110" s="97"/>
      <c r="AV110" s="97"/>
      <c r="AW110" s="97"/>
      <c r="AX110" s="97"/>
      <c r="AY110" s="97"/>
      <c r="AZ110" s="97"/>
      <c r="BA110" s="97"/>
      <c r="BB110" s="97"/>
      <c r="BC110" s="97"/>
      <c r="BD110" s="97"/>
      <c r="BE110" s="97"/>
      <c r="BF110" s="97"/>
      <c r="BG110" s="97"/>
      <c r="BH110" s="97"/>
      <c r="BI110" s="97"/>
      <c r="BJ110" s="97"/>
      <c r="BK110" s="97"/>
      <c r="BL110" s="97"/>
      <c r="BM110" s="97"/>
      <c r="BN110" s="97"/>
      <c r="BO110" s="97"/>
      <c r="BP110" s="97"/>
      <c r="BQ110" s="97"/>
      <c r="BR110" s="97"/>
      <c r="BS110" s="97"/>
      <c r="BT110" s="97"/>
      <c r="BU110" s="97"/>
      <c r="BV110" s="97"/>
      <c r="BW110" s="97"/>
      <c r="BX110" s="97"/>
      <c r="BY110" s="97"/>
      <c r="BZ110" s="97"/>
      <c r="CA110" s="97"/>
      <c r="CB110" s="97"/>
      <c r="CC110" s="97"/>
      <c r="CD110" s="97"/>
      <c r="CE110" s="97"/>
      <c r="CF110" s="97"/>
      <c r="CG110" s="97"/>
      <c r="CH110" s="97"/>
      <c r="CI110" s="97"/>
      <c r="CJ110" s="97"/>
      <c r="CK110" s="97"/>
      <c r="CL110" s="97"/>
      <c r="CM110" s="97"/>
      <c r="CN110" s="97"/>
      <c r="CO110" s="97"/>
      <c r="CP110" s="97"/>
      <c r="CQ110" s="97"/>
      <c r="CR110" s="97"/>
      <c r="CS110" s="97"/>
      <c r="CT110" s="97"/>
      <c r="CU110" s="97"/>
      <c r="CV110" s="97"/>
      <c r="CW110" s="97"/>
      <c r="CX110" s="97"/>
      <c r="CY110" s="97"/>
      <c r="CZ110" s="97"/>
      <c r="DA110" s="97"/>
      <c r="DB110" s="97"/>
      <c r="DC110" s="97"/>
      <c r="DD110" s="97"/>
      <c r="DE110" s="97"/>
      <c r="DF110" s="97"/>
      <c r="DG110" s="97"/>
      <c r="DH110" s="97"/>
      <c r="DI110" s="97"/>
      <c r="DJ110" s="97"/>
      <c r="DK110" s="97"/>
      <c r="DL110" s="97"/>
      <c r="DM110" s="97"/>
      <c r="DN110" s="97"/>
      <c r="DO110" s="97"/>
      <c r="DP110" s="97"/>
      <c r="DQ110" s="97"/>
      <c r="DR110" s="97"/>
      <c r="DS110" s="97"/>
      <c r="DT110" s="97"/>
      <c r="DU110" s="97"/>
      <c r="DV110" s="97"/>
      <c r="DW110" s="97"/>
      <c r="DX110" s="97"/>
      <c r="DY110" s="97"/>
      <c r="DZ110" s="97"/>
      <c r="EA110" s="97"/>
      <c r="EB110" s="97"/>
      <c r="EC110" s="97"/>
      <c r="ED110" s="97"/>
      <c r="EE110" s="97"/>
      <c r="EF110" s="97"/>
      <c r="EG110" s="97"/>
      <c r="EH110" s="97"/>
      <c r="EI110" s="97"/>
      <c r="EJ110" s="97"/>
      <c r="EK110" s="97"/>
      <c r="EL110" s="97"/>
      <c r="EM110" s="97"/>
      <c r="EN110" s="97"/>
      <c r="EO110" s="97"/>
      <c r="EP110" s="97"/>
      <c r="EQ110" s="97"/>
      <c r="ER110" s="97"/>
      <c r="ES110" s="97"/>
      <c r="ET110" s="97"/>
      <c r="EU110" s="97"/>
      <c r="EV110" s="97"/>
      <c r="EW110" s="97"/>
      <c r="EX110" s="97"/>
      <c r="EY110" s="97"/>
      <c r="EZ110" s="97"/>
      <c r="FA110" s="97"/>
      <c r="FB110" s="97"/>
      <c r="FC110" s="97"/>
      <c r="FD110" s="97"/>
      <c r="FE110" s="97"/>
      <c r="FF110" s="97"/>
      <c r="FG110" s="97"/>
      <c r="FH110" s="97"/>
      <c r="FI110" s="97"/>
      <c r="FJ110" s="97"/>
      <c r="FK110" s="97"/>
      <c r="FL110" s="97"/>
      <c r="FM110" s="97"/>
      <c r="FN110" s="97"/>
      <c r="FO110" s="97"/>
      <c r="FP110" s="97"/>
      <c r="FQ110" s="97"/>
      <c r="FR110" s="97"/>
      <c r="FS110" s="97"/>
      <c r="FT110" s="97"/>
      <c r="FU110" s="97"/>
      <c r="FV110" s="97"/>
      <c r="FW110" s="97"/>
      <c r="FX110" s="97"/>
      <c r="FY110" s="97"/>
      <c r="FZ110" s="97"/>
      <c r="GA110" s="97"/>
      <c r="GB110" s="97"/>
      <c r="GC110" s="97"/>
      <c r="GD110" s="97"/>
      <c r="GE110" s="97"/>
      <c r="GF110" s="97"/>
      <c r="GG110" s="97"/>
      <c r="GH110" s="97"/>
      <c r="GI110" s="97"/>
      <c r="GJ110" s="97"/>
      <c r="GK110" s="97"/>
      <c r="GL110" s="97"/>
      <c r="GM110" s="97"/>
      <c r="GN110" s="97"/>
      <c r="GO110" s="97"/>
      <c r="GP110" s="97"/>
      <c r="GQ110" s="97"/>
      <c r="GR110" s="97"/>
      <c r="GS110" s="97"/>
      <c r="GT110" s="97"/>
      <c r="GU110" s="97"/>
      <c r="GV110" s="97"/>
      <c r="GW110" s="97"/>
      <c r="GX110" s="97"/>
      <c r="GY110" s="97"/>
      <c r="GZ110" s="97"/>
      <c r="HA110" s="97"/>
      <c r="HB110" s="97"/>
      <c r="HC110" s="97"/>
      <c r="HD110" s="97"/>
      <c r="HE110" s="97"/>
      <c r="HF110" s="97"/>
      <c r="HG110" s="97"/>
      <c r="HH110" s="97"/>
      <c r="HI110" s="97"/>
      <c r="HJ110" s="97"/>
      <c r="HK110" s="97"/>
      <c r="HL110" s="97"/>
      <c r="HM110" s="97"/>
      <c r="HN110" s="97"/>
      <c r="HO110" s="97"/>
      <c r="HP110" s="97"/>
      <c r="HQ110" s="97"/>
      <c r="HR110" s="97"/>
      <c r="HS110" s="97"/>
      <c r="HT110" s="97"/>
      <c r="HU110" s="97"/>
      <c r="HV110" s="97"/>
      <c r="HW110" s="97"/>
      <c r="HX110" s="97"/>
      <c r="HY110" s="97"/>
      <c r="HZ110" s="97"/>
      <c r="IA110" s="97"/>
      <c r="IB110" s="97"/>
      <c r="IC110" s="97"/>
      <c r="ID110" s="97"/>
      <c r="IE110" s="97"/>
      <c r="IF110" s="97"/>
      <c r="IG110" s="97"/>
      <c r="IH110" s="97"/>
      <c r="II110" s="97"/>
      <c r="IJ110" s="97"/>
      <c r="IK110" s="97"/>
      <c r="IL110" s="97"/>
      <c r="IM110" s="97"/>
      <c r="IN110" s="97"/>
      <c r="IO110" s="97"/>
      <c r="IP110" s="97"/>
    </row>
    <row r="111" spans="7:250" ht="12.75">
      <c r="G111" s="97"/>
      <c r="H111" s="88"/>
      <c r="I111" s="88"/>
      <c r="J111" s="97"/>
      <c r="K111" s="97"/>
      <c r="L111" s="97"/>
      <c r="M111" s="97"/>
      <c r="N111" s="97"/>
      <c r="O111" s="97"/>
      <c r="P111" s="97"/>
      <c r="Q111" s="97"/>
      <c r="R111" s="97"/>
      <c r="S111" s="97"/>
      <c r="T111" s="97"/>
      <c r="U111" s="97"/>
      <c r="V111" s="97"/>
      <c r="W111" s="97"/>
      <c r="X111" s="97"/>
      <c r="Y111" s="97"/>
      <c r="Z111" s="97"/>
      <c r="AA111" s="97"/>
      <c r="AB111" s="97"/>
      <c r="AC111" s="97"/>
      <c r="AD111" s="97"/>
      <c r="AE111" s="97"/>
      <c r="AF111" s="97"/>
      <c r="AG111" s="97"/>
      <c r="AH111" s="97"/>
      <c r="AI111" s="97"/>
      <c r="AJ111" s="97"/>
      <c r="AK111" s="97"/>
      <c r="AL111" s="97"/>
      <c r="AM111" s="97"/>
      <c r="AN111" s="97"/>
      <c r="AO111" s="97"/>
      <c r="AP111" s="97"/>
      <c r="AQ111" s="97"/>
      <c r="AR111" s="97"/>
      <c r="AS111" s="97"/>
      <c r="AT111" s="97"/>
      <c r="AU111" s="97"/>
      <c r="AV111" s="97"/>
      <c r="AW111" s="97"/>
      <c r="AX111" s="97"/>
      <c r="AY111" s="97"/>
      <c r="AZ111" s="97"/>
      <c r="BA111" s="97"/>
      <c r="BB111" s="97"/>
      <c r="BC111" s="97"/>
      <c r="BD111" s="97"/>
      <c r="BE111" s="97"/>
      <c r="BF111" s="97"/>
      <c r="BG111" s="97"/>
      <c r="BH111" s="97"/>
      <c r="BI111" s="97"/>
      <c r="BJ111" s="97"/>
      <c r="BK111" s="97"/>
      <c r="BL111" s="97"/>
      <c r="BM111" s="97"/>
      <c r="BN111" s="97"/>
      <c r="BO111" s="97"/>
      <c r="BP111" s="97"/>
      <c r="BQ111" s="97"/>
      <c r="BR111" s="97"/>
      <c r="BS111" s="97"/>
      <c r="BT111" s="97"/>
      <c r="BU111" s="97"/>
      <c r="BV111" s="97"/>
      <c r="BW111" s="97"/>
      <c r="BX111" s="97"/>
      <c r="BY111" s="97"/>
      <c r="BZ111" s="97"/>
      <c r="CA111" s="97"/>
      <c r="CB111" s="97"/>
      <c r="CC111" s="97"/>
      <c r="CD111" s="97"/>
      <c r="CE111" s="97"/>
      <c r="CF111" s="97"/>
      <c r="CG111" s="97"/>
      <c r="CH111" s="97"/>
      <c r="CI111" s="97"/>
      <c r="CJ111" s="97"/>
      <c r="CK111" s="97"/>
      <c r="CL111" s="97"/>
      <c r="CM111" s="97"/>
      <c r="CN111" s="97"/>
      <c r="CO111" s="97"/>
      <c r="CP111" s="97"/>
      <c r="CQ111" s="97"/>
      <c r="CR111" s="97"/>
      <c r="CS111" s="97"/>
      <c r="CT111" s="97"/>
      <c r="CU111" s="97"/>
      <c r="CV111" s="97"/>
      <c r="CW111" s="97"/>
      <c r="CX111" s="97"/>
      <c r="CY111" s="97"/>
      <c r="CZ111" s="97"/>
      <c r="DA111" s="97"/>
      <c r="DB111" s="97"/>
      <c r="DC111" s="97"/>
      <c r="DD111" s="97"/>
      <c r="DE111" s="97"/>
      <c r="DF111" s="97"/>
      <c r="DG111" s="97"/>
      <c r="DH111" s="97"/>
      <c r="DI111" s="97"/>
      <c r="DJ111" s="97"/>
      <c r="DK111" s="97"/>
      <c r="DL111" s="97"/>
      <c r="DM111" s="97"/>
      <c r="DN111" s="97"/>
      <c r="DO111" s="97"/>
      <c r="DP111" s="97"/>
      <c r="DQ111" s="97"/>
      <c r="DR111" s="97"/>
      <c r="DS111" s="97"/>
      <c r="DT111" s="97"/>
      <c r="DU111" s="97"/>
      <c r="DV111" s="97"/>
      <c r="DW111" s="97"/>
      <c r="DX111" s="97"/>
      <c r="DY111" s="97"/>
      <c r="DZ111" s="97"/>
      <c r="EA111" s="97"/>
      <c r="EB111" s="97"/>
      <c r="EC111" s="97"/>
      <c r="ED111" s="97"/>
      <c r="EE111" s="97"/>
      <c r="EF111" s="97"/>
      <c r="EG111" s="97"/>
      <c r="EH111" s="97"/>
      <c r="EI111" s="97"/>
      <c r="EJ111" s="97"/>
      <c r="EK111" s="97"/>
      <c r="EL111" s="97"/>
      <c r="EM111" s="97"/>
      <c r="EN111" s="97"/>
      <c r="EO111" s="97"/>
      <c r="EP111" s="97"/>
      <c r="EQ111" s="97"/>
      <c r="ER111" s="97"/>
      <c r="ES111" s="97"/>
      <c r="ET111" s="97"/>
      <c r="EU111" s="97"/>
      <c r="EV111" s="97"/>
      <c r="EW111" s="97"/>
      <c r="EX111" s="97"/>
      <c r="EY111" s="97"/>
      <c r="EZ111" s="97"/>
      <c r="FA111" s="97"/>
      <c r="FB111" s="97"/>
      <c r="FC111" s="97"/>
      <c r="FD111" s="97"/>
      <c r="FE111" s="97"/>
      <c r="FF111" s="97"/>
      <c r="FG111" s="97"/>
      <c r="FH111" s="97"/>
      <c r="FI111" s="97"/>
      <c r="FJ111" s="97"/>
      <c r="FK111" s="97"/>
      <c r="FL111" s="97"/>
      <c r="FM111" s="97"/>
      <c r="FN111" s="97"/>
      <c r="FO111" s="97"/>
      <c r="FP111" s="97"/>
      <c r="FQ111" s="97"/>
      <c r="FR111" s="97"/>
      <c r="FS111" s="97"/>
      <c r="FT111" s="97"/>
      <c r="FU111" s="97"/>
      <c r="FV111" s="97"/>
      <c r="FW111" s="97"/>
      <c r="FX111" s="97"/>
      <c r="FY111" s="97"/>
      <c r="FZ111" s="97"/>
      <c r="GA111" s="97"/>
      <c r="GB111" s="97"/>
      <c r="GC111" s="97"/>
      <c r="GD111" s="97"/>
      <c r="GE111" s="97"/>
      <c r="GF111" s="97"/>
      <c r="GG111" s="97"/>
      <c r="GH111" s="97"/>
      <c r="GI111" s="97"/>
      <c r="GJ111" s="97"/>
      <c r="GK111" s="97"/>
      <c r="GL111" s="97"/>
      <c r="GM111" s="97"/>
      <c r="GN111" s="97"/>
      <c r="GO111" s="97"/>
      <c r="GP111" s="97"/>
      <c r="GQ111" s="97"/>
      <c r="GR111" s="97"/>
      <c r="GS111" s="97"/>
      <c r="GT111" s="97"/>
      <c r="GU111" s="97"/>
      <c r="GV111" s="97"/>
      <c r="GW111" s="97"/>
      <c r="GX111" s="97"/>
      <c r="GY111" s="97"/>
      <c r="GZ111" s="97"/>
      <c r="HA111" s="97"/>
      <c r="HB111" s="97"/>
      <c r="HC111" s="97"/>
      <c r="HD111" s="97"/>
      <c r="HE111" s="97"/>
      <c r="HF111" s="97"/>
      <c r="HG111" s="97"/>
      <c r="HH111" s="97"/>
      <c r="HI111" s="97"/>
      <c r="HJ111" s="97"/>
      <c r="HK111" s="97"/>
      <c r="HL111" s="97"/>
      <c r="HM111" s="97"/>
      <c r="HN111" s="97"/>
      <c r="HO111" s="97"/>
      <c r="HP111" s="97"/>
      <c r="HQ111" s="97"/>
      <c r="HR111" s="97"/>
      <c r="HS111" s="97"/>
      <c r="HT111" s="97"/>
      <c r="HU111" s="97"/>
      <c r="HV111" s="97"/>
      <c r="HW111" s="97"/>
      <c r="HX111" s="97"/>
      <c r="HY111" s="97"/>
      <c r="HZ111" s="97"/>
      <c r="IA111" s="97"/>
      <c r="IB111" s="97"/>
      <c r="IC111" s="97"/>
      <c r="ID111" s="97"/>
      <c r="IE111" s="97"/>
      <c r="IF111" s="97"/>
      <c r="IG111" s="97"/>
      <c r="IH111" s="97"/>
      <c r="II111" s="97"/>
      <c r="IJ111" s="97"/>
      <c r="IK111" s="97"/>
      <c r="IL111" s="97"/>
      <c r="IM111" s="97"/>
      <c r="IN111" s="97"/>
      <c r="IO111" s="97"/>
      <c r="IP111" s="97"/>
    </row>
    <row r="112" spans="7:250" ht="12.75">
      <c r="G112" s="97"/>
      <c r="H112" s="88"/>
      <c r="I112" s="88"/>
      <c r="J112" s="97"/>
      <c r="K112" s="97"/>
      <c r="L112" s="97"/>
      <c r="M112" s="97"/>
      <c r="N112" s="97"/>
      <c r="O112" s="97"/>
      <c r="P112" s="97"/>
      <c r="Q112" s="97"/>
      <c r="R112" s="97"/>
      <c r="S112" s="97"/>
      <c r="T112" s="97"/>
      <c r="U112" s="97"/>
      <c r="V112" s="97"/>
      <c r="W112" s="97"/>
      <c r="X112" s="97"/>
      <c r="Y112" s="97"/>
      <c r="Z112" s="97"/>
      <c r="AA112" s="97"/>
      <c r="AB112" s="97"/>
      <c r="AC112" s="97"/>
      <c r="AD112" s="97"/>
      <c r="AE112" s="97"/>
      <c r="AF112" s="97"/>
      <c r="AG112" s="97"/>
      <c r="AH112" s="97"/>
      <c r="AI112" s="97"/>
      <c r="AJ112" s="97"/>
      <c r="AK112" s="97"/>
      <c r="AL112" s="97"/>
      <c r="AM112" s="97"/>
      <c r="AN112" s="97"/>
      <c r="AO112" s="97"/>
      <c r="AP112" s="97"/>
      <c r="AQ112" s="97"/>
      <c r="AR112" s="97"/>
      <c r="AS112" s="97"/>
      <c r="AT112" s="97"/>
      <c r="AU112" s="97"/>
      <c r="AV112" s="97"/>
      <c r="AW112" s="97"/>
      <c r="AX112" s="97"/>
      <c r="AY112" s="97"/>
      <c r="AZ112" s="97"/>
      <c r="BA112" s="97"/>
      <c r="BB112" s="97"/>
      <c r="BC112" s="97"/>
      <c r="BD112" s="97"/>
      <c r="BE112" s="97"/>
      <c r="BF112" s="97"/>
      <c r="BG112" s="97"/>
      <c r="BH112" s="97"/>
      <c r="BI112" s="97"/>
      <c r="BJ112" s="97"/>
      <c r="BK112" s="97"/>
      <c r="BL112" s="97"/>
      <c r="BM112" s="97"/>
      <c r="BN112" s="97"/>
      <c r="BO112" s="97"/>
      <c r="BP112" s="97"/>
      <c r="BQ112" s="97"/>
      <c r="BR112" s="97"/>
      <c r="BS112" s="97"/>
      <c r="BT112" s="97"/>
      <c r="BU112" s="97"/>
      <c r="BV112" s="97"/>
      <c r="BW112" s="97"/>
      <c r="BX112" s="97"/>
      <c r="BY112" s="97"/>
      <c r="BZ112" s="97"/>
      <c r="CA112" s="97"/>
      <c r="CB112" s="97"/>
      <c r="CC112" s="97"/>
      <c r="CD112" s="97"/>
      <c r="CE112" s="97"/>
      <c r="CF112" s="97"/>
      <c r="CG112" s="97"/>
      <c r="CH112" s="97"/>
      <c r="CI112" s="97"/>
      <c r="CJ112" s="97"/>
      <c r="CK112" s="97"/>
      <c r="CL112" s="97"/>
      <c r="CM112" s="97"/>
      <c r="CN112" s="97"/>
      <c r="CO112" s="97"/>
      <c r="CP112" s="97"/>
      <c r="CQ112" s="97"/>
      <c r="CR112" s="97"/>
      <c r="CS112" s="97"/>
      <c r="CT112" s="97"/>
      <c r="CU112" s="97"/>
      <c r="CV112" s="97"/>
      <c r="CW112" s="97"/>
      <c r="CX112" s="97"/>
      <c r="CY112" s="97"/>
      <c r="CZ112" s="97"/>
      <c r="DA112" s="97"/>
      <c r="DB112" s="97"/>
      <c r="DC112" s="97"/>
      <c r="DD112" s="97"/>
      <c r="DE112" s="97"/>
      <c r="DF112" s="97"/>
      <c r="DG112" s="97"/>
      <c r="DH112" s="97"/>
      <c r="DI112" s="97"/>
      <c r="DJ112" s="97"/>
      <c r="DK112" s="97"/>
      <c r="DL112" s="97"/>
      <c r="DM112" s="97"/>
      <c r="DN112" s="97"/>
      <c r="DO112" s="97"/>
      <c r="DP112" s="97"/>
      <c r="DQ112" s="97"/>
      <c r="DR112" s="97"/>
      <c r="DS112" s="97"/>
      <c r="DT112" s="97"/>
      <c r="DU112" s="97"/>
      <c r="DV112" s="97"/>
      <c r="DW112" s="97"/>
      <c r="DX112" s="97"/>
      <c r="DY112" s="97"/>
      <c r="DZ112" s="97"/>
      <c r="EA112" s="97"/>
      <c r="EB112" s="97"/>
      <c r="EC112" s="97"/>
      <c r="ED112" s="97"/>
      <c r="EE112" s="97"/>
      <c r="EF112" s="97"/>
      <c r="EG112" s="97"/>
      <c r="EH112" s="97"/>
      <c r="EI112" s="97"/>
      <c r="EJ112" s="97"/>
      <c r="EK112" s="97"/>
      <c r="EL112" s="97"/>
      <c r="EM112" s="97"/>
      <c r="EN112" s="97"/>
      <c r="EO112" s="97"/>
      <c r="EP112" s="97"/>
      <c r="EQ112" s="97"/>
      <c r="ER112" s="97"/>
      <c r="ES112" s="97"/>
      <c r="ET112" s="97"/>
      <c r="EU112" s="97"/>
      <c r="EV112" s="97"/>
      <c r="EW112" s="97"/>
      <c r="EX112" s="97"/>
      <c r="EY112" s="97"/>
      <c r="EZ112" s="97"/>
      <c r="FA112" s="97"/>
      <c r="FB112" s="97"/>
      <c r="FC112" s="97"/>
      <c r="FD112" s="97"/>
      <c r="FE112" s="97"/>
      <c r="FF112" s="97"/>
      <c r="FG112" s="97"/>
      <c r="FH112" s="97"/>
      <c r="FI112" s="97"/>
      <c r="FJ112" s="97"/>
      <c r="FK112" s="97"/>
      <c r="FL112" s="97"/>
      <c r="FM112" s="97"/>
      <c r="FN112" s="97"/>
      <c r="FO112" s="97"/>
      <c r="FP112" s="97"/>
      <c r="FQ112" s="97"/>
      <c r="FR112" s="97"/>
      <c r="FS112" s="97"/>
      <c r="FT112" s="97"/>
      <c r="FU112" s="97"/>
      <c r="FV112" s="97"/>
      <c r="FW112" s="97"/>
      <c r="FX112" s="97"/>
      <c r="FY112" s="97"/>
      <c r="FZ112" s="97"/>
      <c r="GA112" s="97"/>
      <c r="GB112" s="97"/>
      <c r="GC112" s="97"/>
      <c r="GD112" s="97"/>
      <c r="GE112" s="97"/>
      <c r="GF112" s="97"/>
      <c r="GG112" s="97"/>
      <c r="GH112" s="97"/>
      <c r="GI112" s="97"/>
      <c r="GJ112" s="97"/>
      <c r="GK112" s="97"/>
      <c r="GL112" s="97"/>
      <c r="GM112" s="97"/>
      <c r="GN112" s="97"/>
      <c r="GO112" s="97"/>
      <c r="GP112" s="97"/>
      <c r="GQ112" s="97"/>
      <c r="GR112" s="97"/>
      <c r="GS112" s="97"/>
      <c r="GT112" s="97"/>
      <c r="GU112" s="97"/>
      <c r="GV112" s="97"/>
      <c r="GW112" s="97"/>
      <c r="GX112" s="97"/>
      <c r="GY112" s="97"/>
      <c r="GZ112" s="97"/>
      <c r="HA112" s="97"/>
      <c r="HB112" s="97"/>
      <c r="HC112" s="97"/>
      <c r="HD112" s="97"/>
      <c r="HE112" s="97"/>
      <c r="HF112" s="97"/>
      <c r="HG112" s="97"/>
      <c r="HH112" s="97"/>
      <c r="HI112" s="97"/>
      <c r="HJ112" s="97"/>
      <c r="HK112" s="97"/>
      <c r="HL112" s="97"/>
      <c r="HM112" s="97"/>
      <c r="HN112" s="97"/>
      <c r="HO112" s="97"/>
      <c r="HP112" s="97"/>
      <c r="HQ112" s="97"/>
      <c r="HR112" s="97"/>
      <c r="HS112" s="97"/>
      <c r="HT112" s="97"/>
      <c r="HU112" s="97"/>
      <c r="HV112" s="97"/>
      <c r="HW112" s="97"/>
      <c r="HX112" s="97"/>
      <c r="HY112" s="97"/>
      <c r="HZ112" s="97"/>
      <c r="IA112" s="97"/>
      <c r="IB112" s="97"/>
      <c r="IC112" s="97"/>
      <c r="ID112" s="97"/>
      <c r="IE112" s="97"/>
      <c r="IF112" s="97"/>
      <c r="IG112" s="97"/>
      <c r="IH112" s="97"/>
      <c r="II112" s="97"/>
      <c r="IJ112" s="97"/>
      <c r="IK112" s="97"/>
      <c r="IL112" s="97"/>
      <c r="IM112" s="97"/>
      <c r="IN112" s="97"/>
      <c r="IO112" s="97"/>
      <c r="IP112" s="97"/>
    </row>
    <row r="113" spans="7:250" ht="12.75">
      <c r="G113" s="97"/>
      <c r="H113" s="88"/>
      <c r="I113" s="88"/>
      <c r="J113" s="97"/>
      <c r="K113" s="97"/>
      <c r="L113" s="97"/>
      <c r="M113" s="97"/>
      <c r="N113" s="97"/>
      <c r="O113" s="97"/>
      <c r="P113" s="97"/>
      <c r="Q113" s="97"/>
      <c r="R113" s="97"/>
      <c r="S113" s="97"/>
      <c r="T113" s="97"/>
      <c r="U113" s="97"/>
      <c r="V113" s="97"/>
      <c r="W113" s="97"/>
      <c r="X113" s="97"/>
      <c r="Y113" s="97"/>
      <c r="Z113" s="97"/>
      <c r="AA113" s="97"/>
      <c r="AB113" s="97"/>
      <c r="AC113" s="97"/>
      <c r="AD113" s="97"/>
      <c r="AE113" s="97"/>
      <c r="AF113" s="97"/>
      <c r="AG113" s="97"/>
      <c r="AH113" s="97"/>
      <c r="AI113" s="97"/>
      <c r="AJ113" s="97"/>
      <c r="AK113" s="97"/>
      <c r="AL113" s="97"/>
      <c r="AM113" s="97"/>
      <c r="AN113" s="97"/>
      <c r="AO113" s="97"/>
      <c r="AP113" s="97"/>
      <c r="AQ113" s="97"/>
      <c r="AR113" s="97"/>
      <c r="AS113" s="97"/>
      <c r="AT113" s="97"/>
      <c r="AU113" s="97"/>
      <c r="AV113" s="97"/>
      <c r="AW113" s="97"/>
      <c r="AX113" s="97"/>
      <c r="AY113" s="97"/>
      <c r="AZ113" s="97"/>
      <c r="BA113" s="97"/>
      <c r="BB113" s="97"/>
      <c r="BC113" s="97"/>
      <c r="BD113" s="97"/>
      <c r="BE113" s="97"/>
      <c r="BF113" s="97"/>
      <c r="BG113" s="97"/>
      <c r="BH113" s="97"/>
      <c r="BI113" s="97"/>
      <c r="BJ113" s="97"/>
      <c r="BK113" s="97"/>
      <c r="BL113" s="97"/>
      <c r="BM113" s="97"/>
      <c r="BN113" s="97"/>
      <c r="BO113" s="97"/>
      <c r="BP113" s="97"/>
      <c r="BQ113" s="97"/>
      <c r="BR113" s="97"/>
      <c r="BS113" s="97"/>
      <c r="BT113" s="97"/>
      <c r="BU113" s="97"/>
      <c r="BV113" s="97"/>
      <c r="BW113" s="97"/>
      <c r="BX113" s="97"/>
      <c r="BY113" s="97"/>
      <c r="BZ113" s="97"/>
      <c r="CA113" s="97"/>
      <c r="CB113" s="97"/>
      <c r="CC113" s="97"/>
      <c r="CD113" s="97"/>
      <c r="CE113" s="97"/>
      <c r="CF113" s="97"/>
      <c r="CG113" s="97"/>
      <c r="CH113" s="97"/>
      <c r="CI113" s="97"/>
      <c r="CJ113" s="97"/>
      <c r="CK113" s="97"/>
      <c r="CL113" s="97"/>
      <c r="CM113" s="97"/>
      <c r="CN113" s="97"/>
      <c r="CO113" s="97"/>
      <c r="CP113" s="97"/>
      <c r="CQ113" s="97"/>
      <c r="CR113" s="97"/>
      <c r="CS113" s="97"/>
      <c r="CT113" s="97"/>
      <c r="CU113" s="97"/>
      <c r="CV113" s="97"/>
      <c r="CW113" s="97"/>
      <c r="CX113" s="97"/>
      <c r="CY113" s="97"/>
      <c r="CZ113" s="97"/>
      <c r="DA113" s="97"/>
      <c r="DB113" s="97"/>
      <c r="DC113" s="97"/>
      <c r="DD113" s="97"/>
      <c r="DE113" s="97"/>
      <c r="DF113" s="97"/>
      <c r="DG113" s="97"/>
      <c r="DH113" s="97"/>
      <c r="DI113" s="97"/>
      <c r="DJ113" s="97"/>
      <c r="DK113" s="97"/>
      <c r="DL113" s="97"/>
      <c r="DM113" s="97"/>
      <c r="DN113" s="97"/>
      <c r="DO113" s="97"/>
      <c r="DP113" s="97"/>
      <c r="DQ113" s="97"/>
      <c r="DR113" s="97"/>
      <c r="DS113" s="97"/>
      <c r="DT113" s="97"/>
      <c r="DU113" s="97"/>
      <c r="DV113" s="97"/>
      <c r="DW113" s="97"/>
      <c r="DX113" s="97"/>
      <c r="DY113" s="97"/>
      <c r="DZ113" s="97"/>
      <c r="EA113" s="97"/>
      <c r="EB113" s="97"/>
      <c r="EC113" s="97"/>
      <c r="ED113" s="97"/>
      <c r="EE113" s="97"/>
      <c r="EF113" s="97"/>
      <c r="EG113" s="97"/>
      <c r="EH113" s="97"/>
      <c r="EI113" s="97"/>
      <c r="EJ113" s="97"/>
      <c r="EK113" s="97"/>
      <c r="EL113" s="97"/>
      <c r="EM113" s="97"/>
      <c r="EN113" s="97"/>
      <c r="EO113" s="97"/>
      <c r="EP113" s="97"/>
      <c r="EQ113" s="97"/>
      <c r="ER113" s="97"/>
      <c r="ES113" s="97"/>
      <c r="ET113" s="97"/>
      <c r="EU113" s="97"/>
      <c r="EV113" s="97"/>
      <c r="EW113" s="97"/>
      <c r="EX113" s="97"/>
      <c r="EY113" s="97"/>
      <c r="EZ113" s="97"/>
      <c r="FA113" s="97"/>
      <c r="FB113" s="97"/>
      <c r="FC113" s="97"/>
      <c r="FD113" s="97"/>
      <c r="FE113" s="97"/>
      <c r="FF113" s="97"/>
      <c r="FG113" s="97"/>
      <c r="FH113" s="97"/>
      <c r="FI113" s="97"/>
      <c r="FJ113" s="97"/>
      <c r="FK113" s="97"/>
      <c r="FL113" s="97"/>
      <c r="FM113" s="97"/>
      <c r="FN113" s="97"/>
      <c r="FO113" s="97"/>
      <c r="FP113" s="97"/>
      <c r="FQ113" s="97"/>
      <c r="FR113" s="97"/>
      <c r="FS113" s="97"/>
      <c r="FT113" s="97"/>
      <c r="FU113" s="97"/>
      <c r="FV113" s="97"/>
      <c r="FW113" s="97"/>
      <c r="FX113" s="97"/>
      <c r="FY113" s="97"/>
      <c r="FZ113" s="97"/>
      <c r="GA113" s="97"/>
      <c r="GB113" s="97"/>
      <c r="GC113" s="97"/>
      <c r="GD113" s="97"/>
      <c r="GE113" s="97"/>
      <c r="GF113" s="97"/>
      <c r="GG113" s="97"/>
      <c r="GH113" s="97"/>
      <c r="GI113" s="97"/>
      <c r="GJ113" s="97"/>
      <c r="GK113" s="97"/>
      <c r="GL113" s="97"/>
      <c r="GM113" s="97"/>
      <c r="GN113" s="97"/>
      <c r="GO113" s="97"/>
      <c r="GP113" s="97"/>
      <c r="GQ113" s="97"/>
      <c r="GR113" s="97"/>
      <c r="GS113" s="97"/>
      <c r="GT113" s="97"/>
      <c r="GU113" s="97"/>
      <c r="GV113" s="97"/>
      <c r="GW113" s="97"/>
      <c r="GX113" s="97"/>
      <c r="GY113" s="97"/>
      <c r="GZ113" s="97"/>
      <c r="HA113" s="97"/>
      <c r="HB113" s="97"/>
      <c r="HC113" s="97"/>
      <c r="HD113" s="97"/>
      <c r="HE113" s="97"/>
      <c r="HF113" s="97"/>
      <c r="HG113" s="97"/>
      <c r="HH113" s="97"/>
      <c r="HI113" s="97"/>
      <c r="HJ113" s="97"/>
      <c r="HK113" s="97"/>
      <c r="HL113" s="97"/>
      <c r="HM113" s="97"/>
      <c r="HN113" s="97"/>
      <c r="HO113" s="97"/>
      <c r="HP113" s="97"/>
      <c r="HQ113" s="97"/>
      <c r="HR113" s="97"/>
      <c r="HS113" s="97"/>
      <c r="HT113" s="97"/>
      <c r="HU113" s="97"/>
      <c r="HV113" s="97"/>
      <c r="HW113" s="97"/>
      <c r="HX113" s="97"/>
      <c r="HY113" s="97"/>
      <c r="HZ113" s="97"/>
      <c r="IA113" s="97"/>
      <c r="IB113" s="97"/>
      <c r="IC113" s="97"/>
      <c r="ID113" s="97"/>
      <c r="IE113" s="97"/>
      <c r="IF113" s="97"/>
      <c r="IG113" s="97"/>
      <c r="IH113" s="97"/>
      <c r="II113" s="97"/>
      <c r="IJ113" s="97"/>
      <c r="IK113" s="97"/>
      <c r="IL113" s="97"/>
      <c r="IM113" s="97"/>
      <c r="IN113" s="97"/>
      <c r="IO113" s="97"/>
      <c r="IP113" s="97"/>
    </row>
    <row r="114" spans="7:250" ht="12.75">
      <c r="G114" s="97"/>
      <c r="H114" s="88"/>
      <c r="I114" s="88"/>
      <c r="J114" s="97"/>
      <c r="K114" s="97"/>
      <c r="L114" s="97"/>
      <c r="M114" s="97"/>
      <c r="N114" s="97"/>
      <c r="O114" s="97"/>
      <c r="P114" s="97"/>
      <c r="Q114" s="97"/>
      <c r="R114" s="97"/>
      <c r="S114" s="97"/>
      <c r="T114" s="97"/>
      <c r="U114" s="97"/>
      <c r="V114" s="97"/>
      <c r="W114" s="97"/>
      <c r="X114" s="97"/>
      <c r="Y114" s="97"/>
      <c r="Z114" s="97"/>
      <c r="AA114" s="97"/>
      <c r="AB114" s="97"/>
      <c r="AC114" s="97"/>
      <c r="AD114" s="97"/>
      <c r="AE114" s="97"/>
      <c r="AF114" s="97"/>
      <c r="AG114" s="97"/>
      <c r="AH114" s="97"/>
      <c r="AI114" s="97"/>
      <c r="AJ114" s="97"/>
      <c r="AK114" s="97"/>
      <c r="AL114" s="97"/>
      <c r="AM114" s="97"/>
      <c r="AN114" s="97"/>
      <c r="AO114" s="97"/>
      <c r="AP114" s="97"/>
      <c r="AQ114" s="97"/>
      <c r="AR114" s="97"/>
      <c r="AS114" s="97"/>
      <c r="AT114" s="97"/>
      <c r="AU114" s="97"/>
      <c r="AV114" s="97"/>
      <c r="AW114" s="97"/>
      <c r="AX114" s="97"/>
      <c r="AY114" s="97"/>
      <c r="AZ114" s="97"/>
      <c r="BA114" s="97"/>
      <c r="BB114" s="97"/>
      <c r="BC114" s="97"/>
      <c r="BD114" s="97"/>
      <c r="BE114" s="97"/>
      <c r="BF114" s="97"/>
      <c r="BG114" s="97"/>
      <c r="BH114" s="97"/>
      <c r="BI114" s="97"/>
      <c r="BJ114" s="97"/>
      <c r="BK114" s="97"/>
      <c r="BL114" s="97"/>
      <c r="BM114" s="97"/>
      <c r="BN114" s="97"/>
      <c r="BO114" s="97"/>
      <c r="BP114" s="97"/>
      <c r="BQ114" s="97"/>
      <c r="BR114" s="97"/>
      <c r="BS114" s="97"/>
      <c r="BT114" s="97"/>
      <c r="BU114" s="97"/>
      <c r="BV114" s="97"/>
      <c r="BW114" s="97"/>
      <c r="BX114" s="97"/>
      <c r="BY114" s="97"/>
      <c r="BZ114" s="97"/>
      <c r="CA114" s="97"/>
      <c r="CB114" s="97"/>
      <c r="CC114" s="97"/>
      <c r="CD114" s="97"/>
      <c r="CE114" s="97"/>
      <c r="CF114" s="97"/>
      <c r="CG114" s="97"/>
      <c r="CH114" s="97"/>
      <c r="CI114" s="97"/>
      <c r="CJ114" s="97"/>
      <c r="CK114" s="97"/>
      <c r="CL114" s="97"/>
      <c r="CM114" s="97"/>
      <c r="CN114" s="97"/>
      <c r="CO114" s="97"/>
      <c r="CP114" s="97"/>
      <c r="CQ114" s="97"/>
      <c r="CR114" s="97"/>
      <c r="CS114" s="97"/>
      <c r="CT114" s="97"/>
      <c r="CU114" s="97"/>
      <c r="CV114" s="97"/>
      <c r="CW114" s="97"/>
      <c r="CX114" s="97"/>
      <c r="CY114" s="97"/>
      <c r="CZ114" s="97"/>
      <c r="DA114" s="97"/>
      <c r="DB114" s="97"/>
      <c r="DC114" s="97"/>
      <c r="DD114" s="97"/>
      <c r="DE114" s="97"/>
      <c r="DF114" s="97"/>
      <c r="DG114" s="97"/>
      <c r="DH114" s="97"/>
      <c r="DI114" s="97"/>
      <c r="DJ114" s="97"/>
      <c r="DK114" s="97"/>
      <c r="DL114" s="97"/>
      <c r="DM114" s="97"/>
      <c r="DN114" s="97"/>
      <c r="DO114" s="97"/>
      <c r="DP114" s="97"/>
      <c r="DQ114" s="97"/>
      <c r="DR114" s="97"/>
      <c r="DS114" s="97"/>
      <c r="DT114" s="97"/>
      <c r="DU114" s="97"/>
      <c r="DV114" s="97"/>
      <c r="DW114" s="97"/>
      <c r="DX114" s="97"/>
      <c r="DY114" s="97"/>
      <c r="DZ114" s="97"/>
      <c r="EA114" s="97"/>
      <c r="EB114" s="97"/>
      <c r="EC114" s="97"/>
      <c r="ED114" s="97"/>
      <c r="EE114" s="97"/>
      <c r="EF114" s="97"/>
      <c r="EG114" s="97"/>
      <c r="EH114" s="97"/>
      <c r="EI114" s="97"/>
      <c r="EJ114" s="97"/>
      <c r="EK114" s="97"/>
      <c r="EL114" s="97"/>
      <c r="EM114" s="97"/>
      <c r="EN114" s="97"/>
      <c r="EO114" s="97"/>
      <c r="EP114" s="97"/>
      <c r="EQ114" s="97"/>
      <c r="ER114" s="97"/>
      <c r="ES114" s="97"/>
      <c r="ET114" s="97"/>
      <c r="EU114" s="97"/>
      <c r="EV114" s="97"/>
      <c r="EW114" s="97"/>
      <c r="EX114" s="97"/>
      <c r="EY114" s="97"/>
      <c r="EZ114" s="97"/>
      <c r="FA114" s="97"/>
      <c r="FB114" s="97"/>
      <c r="FC114" s="97"/>
      <c r="FD114" s="97"/>
      <c r="FE114" s="97"/>
      <c r="FF114" s="97"/>
      <c r="FG114" s="97"/>
      <c r="FH114" s="97"/>
      <c r="FI114" s="97"/>
      <c r="FJ114" s="97"/>
      <c r="FK114" s="97"/>
      <c r="FL114" s="97"/>
      <c r="FM114" s="97"/>
      <c r="FN114" s="97"/>
      <c r="FO114" s="97"/>
      <c r="FP114" s="97"/>
      <c r="FQ114" s="97"/>
      <c r="FR114" s="97"/>
      <c r="FS114" s="97"/>
      <c r="FT114" s="97"/>
      <c r="FU114" s="97"/>
      <c r="FV114" s="97"/>
      <c r="FW114" s="97"/>
      <c r="FX114" s="97"/>
      <c r="FY114" s="97"/>
      <c r="FZ114" s="97"/>
      <c r="GA114" s="97"/>
      <c r="GB114" s="97"/>
      <c r="GC114" s="97"/>
      <c r="GD114" s="97"/>
      <c r="GE114" s="97"/>
      <c r="GF114" s="97"/>
      <c r="GG114" s="97"/>
      <c r="GH114" s="97"/>
      <c r="GI114" s="97"/>
      <c r="GJ114" s="97"/>
      <c r="GK114" s="97"/>
      <c r="GL114" s="97"/>
      <c r="GM114" s="97"/>
      <c r="GN114" s="97"/>
      <c r="GO114" s="97"/>
      <c r="GP114" s="97"/>
      <c r="GQ114" s="97"/>
      <c r="GR114" s="97"/>
      <c r="GS114" s="97"/>
      <c r="GT114" s="97"/>
      <c r="GU114" s="97"/>
      <c r="GV114" s="97"/>
      <c r="GW114" s="97"/>
      <c r="GX114" s="97"/>
      <c r="GY114" s="97"/>
      <c r="GZ114" s="97"/>
      <c r="HA114" s="97"/>
      <c r="HB114" s="97"/>
      <c r="HC114" s="97"/>
      <c r="HD114" s="97"/>
      <c r="HE114" s="97"/>
      <c r="HF114" s="97"/>
      <c r="HG114" s="97"/>
      <c r="HH114" s="97"/>
      <c r="HI114" s="97"/>
      <c r="HJ114" s="97"/>
      <c r="HK114" s="97"/>
      <c r="HL114" s="97"/>
      <c r="HM114" s="97"/>
      <c r="HN114" s="97"/>
      <c r="HO114" s="97"/>
      <c r="HP114" s="97"/>
      <c r="HQ114" s="97"/>
      <c r="HR114" s="97"/>
      <c r="HS114" s="97"/>
      <c r="HT114" s="97"/>
      <c r="HU114" s="97"/>
      <c r="HV114" s="97"/>
      <c r="HW114" s="97"/>
      <c r="HX114" s="97"/>
      <c r="HY114" s="97"/>
      <c r="HZ114" s="97"/>
      <c r="IA114" s="97"/>
      <c r="IB114" s="97"/>
      <c r="IC114" s="97"/>
      <c r="ID114" s="97"/>
      <c r="IE114" s="97"/>
      <c r="IF114" s="97"/>
      <c r="IG114" s="97"/>
      <c r="IH114" s="97"/>
      <c r="II114" s="97"/>
      <c r="IJ114" s="97"/>
      <c r="IK114" s="97"/>
      <c r="IL114" s="97"/>
      <c r="IM114" s="97"/>
      <c r="IN114" s="97"/>
      <c r="IO114" s="97"/>
      <c r="IP114" s="97"/>
    </row>
    <row r="115" spans="7:250" ht="12.75">
      <c r="G115" s="97"/>
      <c r="H115" s="88"/>
      <c r="I115" s="88"/>
      <c r="J115" s="97"/>
      <c r="K115" s="97"/>
      <c r="L115" s="97"/>
      <c r="M115" s="97"/>
      <c r="N115" s="97"/>
      <c r="O115" s="97"/>
      <c r="P115" s="97"/>
      <c r="Q115" s="97"/>
      <c r="R115" s="97"/>
      <c r="S115" s="97"/>
      <c r="T115" s="97"/>
      <c r="U115" s="97"/>
      <c r="V115" s="97"/>
      <c r="W115" s="97"/>
      <c r="X115" s="97"/>
      <c r="Y115" s="97"/>
      <c r="Z115" s="97"/>
      <c r="AA115" s="97"/>
      <c r="AB115" s="97"/>
      <c r="AC115" s="97"/>
      <c r="AD115" s="97"/>
      <c r="AE115" s="97"/>
      <c r="AF115" s="97"/>
      <c r="AG115" s="97"/>
      <c r="AH115" s="97"/>
      <c r="AI115" s="97"/>
      <c r="AJ115" s="97"/>
      <c r="AK115" s="97"/>
      <c r="AL115" s="97"/>
      <c r="AM115" s="97"/>
      <c r="AN115" s="97"/>
      <c r="AO115" s="97"/>
      <c r="AP115" s="97"/>
      <c r="AQ115" s="97"/>
      <c r="AR115" s="97"/>
      <c r="AS115" s="97"/>
      <c r="AT115" s="97"/>
      <c r="AU115" s="97"/>
      <c r="AV115" s="97"/>
      <c r="AW115" s="97"/>
      <c r="AX115" s="97"/>
      <c r="AY115" s="97"/>
      <c r="AZ115" s="97"/>
      <c r="BA115" s="97"/>
      <c r="BB115" s="97"/>
      <c r="BC115" s="97"/>
      <c r="BD115" s="97"/>
      <c r="BE115" s="97"/>
      <c r="BF115" s="97"/>
      <c r="BG115" s="97"/>
      <c r="BH115" s="97"/>
      <c r="BI115" s="97"/>
      <c r="BJ115" s="97"/>
      <c r="BK115" s="97"/>
      <c r="BL115" s="97"/>
      <c r="BM115" s="97"/>
      <c r="BN115" s="97"/>
      <c r="BO115" s="97"/>
      <c r="BP115" s="97"/>
      <c r="BQ115" s="97"/>
      <c r="BR115" s="97"/>
      <c r="BS115" s="97"/>
      <c r="BT115" s="97"/>
      <c r="BU115" s="97"/>
      <c r="BV115" s="97"/>
      <c r="BW115" s="97"/>
      <c r="BX115" s="97"/>
      <c r="BY115" s="97"/>
      <c r="BZ115" s="97"/>
      <c r="CA115" s="97"/>
      <c r="CB115" s="97"/>
      <c r="CC115" s="97"/>
      <c r="CD115" s="97"/>
      <c r="CE115" s="97"/>
      <c r="CF115" s="97"/>
      <c r="CG115" s="97"/>
      <c r="CH115" s="97"/>
      <c r="CI115" s="97"/>
      <c r="CJ115" s="97"/>
      <c r="CK115" s="97"/>
      <c r="CL115" s="97"/>
      <c r="CM115" s="97"/>
      <c r="CN115" s="97"/>
      <c r="CO115" s="97"/>
      <c r="CP115" s="97"/>
      <c r="CQ115" s="97"/>
      <c r="CR115" s="97"/>
      <c r="CS115" s="97"/>
      <c r="CT115" s="97"/>
      <c r="CU115" s="97"/>
      <c r="CV115" s="97"/>
      <c r="CW115" s="97"/>
      <c r="CX115" s="97"/>
      <c r="CY115" s="97"/>
      <c r="CZ115" s="97"/>
      <c r="DA115" s="97"/>
      <c r="DB115" s="97"/>
      <c r="DC115" s="97"/>
      <c r="DD115" s="97"/>
      <c r="DE115" s="97"/>
      <c r="DF115" s="97"/>
      <c r="DG115" s="97"/>
      <c r="DH115" s="97"/>
      <c r="DI115" s="97"/>
      <c r="DJ115" s="97"/>
      <c r="DK115" s="97"/>
      <c r="DL115" s="97"/>
      <c r="DM115" s="97"/>
      <c r="DN115" s="97"/>
      <c r="DO115" s="97"/>
      <c r="DP115" s="97"/>
      <c r="DQ115" s="97"/>
      <c r="DR115" s="97"/>
      <c r="DS115" s="97"/>
      <c r="DT115" s="97"/>
      <c r="DU115" s="97"/>
      <c r="DV115" s="97"/>
      <c r="DW115" s="97"/>
      <c r="DX115" s="97"/>
      <c r="DY115" s="97"/>
      <c r="DZ115" s="97"/>
      <c r="EA115" s="97"/>
      <c r="EB115" s="97"/>
      <c r="EC115" s="97"/>
      <c r="ED115" s="97"/>
      <c r="EE115" s="97"/>
      <c r="EF115" s="97"/>
      <c r="EG115" s="97"/>
      <c r="EH115" s="97"/>
      <c r="EI115" s="97"/>
      <c r="EJ115" s="97"/>
      <c r="EK115" s="97"/>
      <c r="EL115" s="97"/>
      <c r="EM115" s="97"/>
      <c r="EN115" s="97"/>
      <c r="EO115" s="97"/>
      <c r="EP115" s="97"/>
      <c r="EQ115" s="97"/>
      <c r="ER115" s="97"/>
      <c r="ES115" s="97"/>
      <c r="ET115" s="97"/>
      <c r="EU115" s="97"/>
      <c r="EV115" s="97"/>
      <c r="EW115" s="97"/>
      <c r="EX115" s="97"/>
      <c r="EY115" s="97"/>
      <c r="EZ115" s="97"/>
      <c r="FA115" s="97"/>
      <c r="FB115" s="97"/>
      <c r="FC115" s="97"/>
      <c r="FD115" s="97"/>
      <c r="FE115" s="97"/>
      <c r="FF115" s="97"/>
      <c r="FG115" s="97"/>
      <c r="FH115" s="97"/>
      <c r="FI115" s="97"/>
      <c r="FJ115" s="97"/>
      <c r="FK115" s="97"/>
      <c r="FL115" s="97"/>
      <c r="FM115" s="97"/>
      <c r="FN115" s="97"/>
      <c r="FO115" s="97"/>
      <c r="FP115" s="97"/>
      <c r="FQ115" s="97"/>
      <c r="FR115" s="97"/>
      <c r="FS115" s="97"/>
      <c r="FT115" s="97"/>
      <c r="FU115" s="97"/>
      <c r="FV115" s="97"/>
      <c r="FW115" s="97"/>
      <c r="FX115" s="97"/>
      <c r="FY115" s="97"/>
      <c r="FZ115" s="97"/>
      <c r="GA115" s="97"/>
      <c r="GB115" s="97"/>
      <c r="GC115" s="97"/>
      <c r="GD115" s="97"/>
      <c r="GE115" s="97"/>
      <c r="GF115" s="97"/>
      <c r="GG115" s="97"/>
      <c r="GH115" s="97"/>
      <c r="GI115" s="97"/>
      <c r="GJ115" s="97"/>
      <c r="GK115" s="97"/>
      <c r="GL115" s="97"/>
      <c r="GM115" s="97"/>
      <c r="GN115" s="97"/>
      <c r="GO115" s="97"/>
      <c r="GP115" s="97"/>
      <c r="GQ115" s="97"/>
      <c r="GR115" s="97"/>
      <c r="GS115" s="97"/>
      <c r="GT115" s="97"/>
      <c r="GU115" s="97"/>
      <c r="GV115" s="97"/>
      <c r="GW115" s="97"/>
      <c r="GX115" s="97"/>
      <c r="GY115" s="97"/>
      <c r="GZ115" s="97"/>
      <c r="HA115" s="97"/>
      <c r="HB115" s="97"/>
      <c r="HC115" s="97"/>
      <c r="HD115" s="97"/>
      <c r="HE115" s="97"/>
      <c r="HF115" s="97"/>
      <c r="HG115" s="97"/>
      <c r="HH115" s="97"/>
      <c r="HI115" s="97"/>
      <c r="HJ115" s="97"/>
      <c r="HK115" s="97"/>
      <c r="HL115" s="97"/>
      <c r="HM115" s="97"/>
      <c r="HN115" s="97"/>
      <c r="HO115" s="97"/>
      <c r="HP115" s="97"/>
      <c r="HQ115" s="97"/>
      <c r="HR115" s="97"/>
      <c r="HS115" s="97"/>
      <c r="HT115" s="97"/>
      <c r="HU115" s="97"/>
      <c r="HV115" s="97"/>
      <c r="HW115" s="97"/>
      <c r="HX115" s="97"/>
      <c r="HY115" s="97"/>
      <c r="HZ115" s="97"/>
      <c r="IA115" s="97"/>
      <c r="IB115" s="97"/>
      <c r="IC115" s="97"/>
      <c r="ID115" s="97"/>
      <c r="IE115" s="97"/>
      <c r="IF115" s="97"/>
      <c r="IG115" s="97"/>
      <c r="IH115" s="97"/>
      <c r="II115" s="97"/>
      <c r="IJ115" s="97"/>
      <c r="IK115" s="97"/>
      <c r="IL115" s="97"/>
      <c r="IM115" s="97"/>
      <c r="IN115" s="97"/>
      <c r="IO115" s="97"/>
      <c r="IP115" s="97"/>
    </row>
    <row r="116" spans="7:250" ht="12.75">
      <c r="G116" s="97"/>
      <c r="H116" s="88"/>
      <c r="I116" s="88"/>
      <c r="J116" s="97"/>
      <c r="K116" s="97"/>
      <c r="L116" s="97"/>
      <c r="M116" s="97"/>
      <c r="N116" s="97"/>
      <c r="O116" s="97"/>
      <c r="P116" s="97"/>
      <c r="Q116" s="97"/>
      <c r="R116" s="97"/>
      <c r="S116" s="97"/>
      <c r="T116" s="97"/>
      <c r="U116" s="97"/>
      <c r="V116" s="97"/>
      <c r="W116" s="97"/>
      <c r="X116" s="97"/>
      <c r="Y116" s="97"/>
      <c r="Z116" s="97"/>
      <c r="AA116" s="97"/>
      <c r="AB116" s="97"/>
      <c r="AC116" s="97"/>
      <c r="AD116" s="97"/>
      <c r="AE116" s="97"/>
      <c r="AF116" s="97"/>
      <c r="AG116" s="97"/>
      <c r="AH116" s="97"/>
      <c r="AI116" s="97"/>
      <c r="AJ116" s="97"/>
      <c r="AK116" s="97"/>
      <c r="AL116" s="97"/>
      <c r="AM116" s="97"/>
      <c r="AN116" s="97"/>
      <c r="AO116" s="97"/>
      <c r="AP116" s="97"/>
      <c r="AQ116" s="97"/>
      <c r="AR116" s="97"/>
      <c r="AS116" s="97"/>
      <c r="AT116" s="97"/>
      <c r="AU116" s="97"/>
      <c r="AV116" s="97"/>
      <c r="AW116" s="97"/>
      <c r="AX116" s="97"/>
      <c r="AY116" s="97"/>
      <c r="AZ116" s="97"/>
      <c r="BA116" s="97"/>
      <c r="BB116" s="97"/>
      <c r="BC116" s="97"/>
      <c r="BD116" s="97"/>
      <c r="BE116" s="97"/>
      <c r="BF116" s="97"/>
      <c r="BG116" s="97"/>
      <c r="BH116" s="97"/>
      <c r="BI116" s="97"/>
      <c r="BJ116" s="97"/>
      <c r="BK116" s="97"/>
      <c r="BL116" s="97"/>
      <c r="BM116" s="97"/>
      <c r="BN116" s="97"/>
      <c r="BO116" s="97"/>
      <c r="BP116" s="97"/>
      <c r="BQ116" s="97"/>
      <c r="BR116" s="97"/>
      <c r="BS116" s="97"/>
      <c r="BT116" s="97"/>
      <c r="BU116" s="97"/>
      <c r="BV116" s="97"/>
      <c r="BW116" s="97"/>
      <c r="BX116" s="97"/>
      <c r="BY116" s="97"/>
      <c r="BZ116" s="97"/>
      <c r="CA116" s="97"/>
      <c r="CB116" s="97"/>
      <c r="CC116" s="97"/>
      <c r="CD116" s="97"/>
      <c r="CE116" s="97"/>
      <c r="CF116" s="97"/>
      <c r="CG116" s="97"/>
      <c r="CH116" s="97"/>
      <c r="CI116" s="97"/>
      <c r="CJ116" s="97"/>
      <c r="CK116" s="97"/>
      <c r="CL116" s="97"/>
      <c r="CM116" s="97"/>
      <c r="CN116" s="97"/>
      <c r="CO116" s="97"/>
      <c r="CP116" s="97"/>
      <c r="CQ116" s="97"/>
      <c r="CR116" s="97"/>
      <c r="CS116" s="97"/>
      <c r="CT116" s="97"/>
      <c r="CU116" s="97"/>
      <c r="CV116" s="97"/>
      <c r="CW116" s="97"/>
      <c r="CX116" s="97"/>
      <c r="CY116" s="97"/>
      <c r="CZ116" s="97"/>
      <c r="DA116" s="97"/>
      <c r="DB116" s="97"/>
      <c r="DC116" s="97"/>
      <c r="DD116" s="97"/>
      <c r="DE116" s="97"/>
      <c r="DF116" s="97"/>
      <c r="DG116" s="97"/>
      <c r="DH116" s="97"/>
      <c r="DI116" s="97"/>
      <c r="DJ116" s="97"/>
      <c r="DK116" s="97"/>
      <c r="DL116" s="97"/>
      <c r="DM116" s="97"/>
      <c r="DN116" s="97"/>
      <c r="DO116" s="97"/>
      <c r="DP116" s="97"/>
      <c r="DQ116" s="97"/>
      <c r="DR116" s="97"/>
      <c r="DS116" s="97"/>
      <c r="DT116" s="97"/>
      <c r="DU116" s="97"/>
      <c r="DV116" s="97"/>
      <c r="DW116" s="97"/>
      <c r="DX116" s="97"/>
      <c r="DY116" s="97"/>
      <c r="DZ116" s="97"/>
      <c r="EA116" s="97"/>
      <c r="EB116" s="97"/>
      <c r="EC116" s="97"/>
      <c r="ED116" s="97"/>
      <c r="EE116" s="97"/>
      <c r="EF116" s="97"/>
      <c r="EG116" s="97"/>
      <c r="EH116" s="97"/>
      <c r="EI116" s="97"/>
      <c r="EJ116" s="97"/>
      <c r="EK116" s="97"/>
      <c r="EL116" s="97"/>
      <c r="EM116" s="97"/>
      <c r="EN116" s="97"/>
      <c r="EO116" s="97"/>
      <c r="EP116" s="97"/>
      <c r="EQ116" s="97"/>
      <c r="ER116" s="97"/>
      <c r="ES116" s="97"/>
      <c r="ET116" s="97"/>
      <c r="EU116" s="97"/>
      <c r="EV116" s="97"/>
      <c r="EW116" s="97"/>
      <c r="EX116" s="97"/>
      <c r="EY116" s="97"/>
      <c r="EZ116" s="97"/>
      <c r="FA116" s="97"/>
      <c r="FB116" s="97"/>
      <c r="FC116" s="97"/>
      <c r="FD116" s="97"/>
      <c r="FE116" s="97"/>
      <c r="FF116" s="97"/>
      <c r="FG116" s="97"/>
      <c r="FH116" s="97"/>
      <c r="FI116" s="97"/>
      <c r="FJ116" s="97"/>
      <c r="FK116" s="97"/>
      <c r="FL116" s="97"/>
      <c r="FM116" s="97"/>
      <c r="FN116" s="97"/>
      <c r="FO116" s="97"/>
      <c r="FP116" s="97"/>
      <c r="FQ116" s="97"/>
      <c r="FR116" s="97"/>
      <c r="FS116" s="97"/>
      <c r="FT116" s="97"/>
      <c r="FU116" s="97"/>
      <c r="FV116" s="97"/>
      <c r="FW116" s="97"/>
      <c r="FX116" s="97"/>
      <c r="FY116" s="97"/>
      <c r="FZ116" s="97"/>
      <c r="GA116" s="97"/>
      <c r="GB116" s="97"/>
      <c r="GC116" s="97"/>
      <c r="GD116" s="97"/>
      <c r="GE116" s="97"/>
      <c r="GF116" s="97"/>
      <c r="GG116" s="97"/>
      <c r="GH116" s="97"/>
      <c r="GI116" s="97"/>
      <c r="GJ116" s="97"/>
      <c r="GK116" s="97"/>
      <c r="GL116" s="97"/>
      <c r="GM116" s="97"/>
      <c r="GN116" s="97"/>
      <c r="GO116" s="97"/>
      <c r="GP116" s="97"/>
      <c r="GQ116" s="97"/>
      <c r="GR116" s="97"/>
      <c r="GS116" s="97"/>
      <c r="GT116" s="97"/>
      <c r="GU116" s="97"/>
      <c r="GV116" s="97"/>
      <c r="GW116" s="97"/>
      <c r="GX116" s="97"/>
      <c r="GY116" s="97"/>
      <c r="GZ116" s="97"/>
      <c r="HA116" s="97"/>
      <c r="HB116" s="97"/>
      <c r="HC116" s="97"/>
      <c r="HD116" s="97"/>
      <c r="HE116" s="97"/>
      <c r="HF116" s="97"/>
      <c r="HG116" s="97"/>
      <c r="HH116" s="97"/>
      <c r="HI116" s="97"/>
      <c r="HJ116" s="97"/>
      <c r="HK116" s="97"/>
      <c r="HL116" s="97"/>
      <c r="HM116" s="97"/>
      <c r="HN116" s="97"/>
      <c r="HO116" s="97"/>
      <c r="HP116" s="97"/>
      <c r="HQ116" s="97"/>
      <c r="HR116" s="97"/>
      <c r="HS116" s="97"/>
      <c r="HT116" s="97"/>
      <c r="HU116" s="97"/>
      <c r="HV116" s="97"/>
      <c r="HW116" s="97"/>
      <c r="HX116" s="97"/>
      <c r="HY116" s="97"/>
      <c r="HZ116" s="97"/>
      <c r="IA116" s="97"/>
      <c r="IB116" s="97"/>
      <c r="IC116" s="97"/>
      <c r="ID116" s="97"/>
      <c r="IE116" s="97"/>
      <c r="IF116" s="97"/>
      <c r="IG116" s="97"/>
      <c r="IH116" s="97"/>
      <c r="II116" s="97"/>
      <c r="IJ116" s="97"/>
      <c r="IK116" s="97"/>
      <c r="IL116" s="97"/>
      <c r="IM116" s="97"/>
      <c r="IN116" s="97"/>
      <c r="IO116" s="97"/>
      <c r="IP116" s="97"/>
    </row>
    <row r="117" spans="7:250" ht="12.75">
      <c r="G117" s="97"/>
      <c r="H117" s="88"/>
      <c r="I117" s="88"/>
      <c r="J117" s="97"/>
      <c r="K117" s="97"/>
      <c r="L117" s="97"/>
      <c r="M117" s="97"/>
      <c r="N117" s="97"/>
      <c r="O117" s="97"/>
      <c r="P117" s="97"/>
      <c r="Q117" s="97"/>
      <c r="R117" s="97"/>
      <c r="S117" s="97"/>
      <c r="T117" s="97"/>
      <c r="U117" s="97"/>
      <c r="V117" s="97"/>
      <c r="W117" s="97"/>
      <c r="X117" s="97"/>
      <c r="Y117" s="97"/>
      <c r="Z117" s="97"/>
      <c r="AA117" s="97"/>
      <c r="AB117" s="97"/>
      <c r="AC117" s="97"/>
      <c r="AD117" s="97"/>
      <c r="AE117" s="97"/>
      <c r="AF117" s="97"/>
      <c r="AG117" s="97"/>
      <c r="AH117" s="97"/>
      <c r="AI117" s="97"/>
      <c r="AJ117" s="97"/>
      <c r="AK117" s="97"/>
      <c r="AL117" s="97"/>
      <c r="AM117" s="97"/>
      <c r="AN117" s="97"/>
      <c r="AO117" s="97"/>
      <c r="AP117" s="97"/>
      <c r="AQ117" s="97"/>
      <c r="AR117" s="97"/>
      <c r="AS117" s="97"/>
      <c r="AT117" s="97"/>
      <c r="AU117" s="97"/>
      <c r="AV117" s="97"/>
      <c r="AW117" s="97"/>
      <c r="AX117" s="97"/>
      <c r="AY117" s="97"/>
      <c r="AZ117" s="97"/>
      <c r="BA117" s="97"/>
      <c r="BB117" s="97"/>
      <c r="BC117" s="97"/>
      <c r="BD117" s="97"/>
      <c r="BE117" s="97"/>
      <c r="BF117" s="97"/>
      <c r="BG117" s="97"/>
      <c r="BH117" s="97"/>
      <c r="BI117" s="97"/>
      <c r="BJ117" s="97"/>
      <c r="BK117" s="97"/>
      <c r="BL117" s="97"/>
      <c r="BM117" s="97"/>
      <c r="BN117" s="97"/>
      <c r="BO117" s="97"/>
      <c r="BP117" s="97"/>
      <c r="BQ117" s="97"/>
      <c r="BR117" s="97"/>
      <c r="BS117" s="97"/>
      <c r="BT117" s="97"/>
      <c r="BU117" s="97"/>
      <c r="BV117" s="97"/>
      <c r="BW117" s="97"/>
      <c r="BX117" s="97"/>
      <c r="BY117" s="97"/>
      <c r="BZ117" s="97"/>
      <c r="CA117" s="97"/>
      <c r="CB117" s="97"/>
      <c r="CC117" s="97"/>
      <c r="CD117" s="97"/>
      <c r="CE117" s="97"/>
      <c r="CF117" s="97"/>
      <c r="CG117" s="97"/>
      <c r="CH117" s="97"/>
      <c r="CI117" s="97"/>
      <c r="CJ117" s="97"/>
      <c r="CK117" s="97"/>
      <c r="CL117" s="97"/>
      <c r="CM117" s="97"/>
      <c r="CN117" s="97"/>
      <c r="CO117" s="97"/>
      <c r="CP117" s="97"/>
      <c r="CQ117" s="97"/>
      <c r="CR117" s="97"/>
      <c r="CS117" s="97"/>
      <c r="CT117" s="97"/>
      <c r="CU117" s="97"/>
      <c r="CV117" s="97"/>
      <c r="CW117" s="97"/>
      <c r="CX117" s="97"/>
      <c r="CY117" s="97"/>
      <c r="CZ117" s="97"/>
      <c r="DA117" s="97"/>
      <c r="DB117" s="97"/>
      <c r="DC117" s="97"/>
      <c r="DD117" s="97"/>
      <c r="DE117" s="97"/>
      <c r="DF117" s="97"/>
      <c r="DG117" s="97"/>
      <c r="DH117" s="97"/>
      <c r="DI117" s="97"/>
      <c r="DJ117" s="97"/>
      <c r="DK117" s="97"/>
      <c r="DL117" s="97"/>
      <c r="DM117" s="97"/>
      <c r="DN117" s="97"/>
      <c r="DO117" s="97"/>
      <c r="DP117" s="97"/>
      <c r="DQ117" s="97"/>
      <c r="DR117" s="97"/>
      <c r="DS117" s="97"/>
      <c r="DT117" s="97"/>
      <c r="DU117" s="97"/>
      <c r="DV117" s="97"/>
      <c r="DW117" s="97"/>
      <c r="DX117" s="97"/>
      <c r="DY117" s="97"/>
      <c r="DZ117" s="97"/>
      <c r="EA117" s="97"/>
      <c r="EB117" s="97"/>
      <c r="EC117" s="97"/>
      <c r="ED117" s="97"/>
      <c r="EE117" s="97"/>
      <c r="EF117" s="97"/>
      <c r="EG117" s="97"/>
      <c r="EH117" s="97"/>
      <c r="EI117" s="97"/>
      <c r="EJ117" s="97"/>
      <c r="EK117" s="97"/>
      <c r="EL117" s="97"/>
      <c r="EM117" s="97"/>
      <c r="EN117" s="97"/>
      <c r="EO117" s="97"/>
      <c r="EP117" s="97"/>
      <c r="EQ117" s="97"/>
      <c r="ER117" s="97"/>
      <c r="ES117" s="97"/>
      <c r="ET117" s="97"/>
      <c r="EU117" s="97"/>
      <c r="EV117" s="97"/>
      <c r="EW117" s="97"/>
      <c r="EX117" s="97"/>
      <c r="EY117" s="97"/>
      <c r="EZ117" s="97"/>
      <c r="FA117" s="97"/>
      <c r="FB117" s="97"/>
      <c r="FC117" s="97"/>
      <c r="FD117" s="97"/>
      <c r="FE117" s="97"/>
      <c r="FF117" s="97"/>
      <c r="FG117" s="97"/>
      <c r="FH117" s="97"/>
      <c r="FI117" s="97"/>
      <c r="FJ117" s="97"/>
      <c r="FK117" s="97"/>
      <c r="FL117" s="97"/>
      <c r="FM117" s="97"/>
      <c r="FN117" s="97"/>
      <c r="FO117" s="97"/>
      <c r="FP117" s="97"/>
      <c r="FQ117" s="97"/>
      <c r="FR117" s="97"/>
      <c r="FS117" s="97"/>
      <c r="FT117" s="97"/>
      <c r="FU117" s="97"/>
      <c r="FV117" s="97"/>
      <c r="FW117" s="97"/>
      <c r="FX117" s="97"/>
      <c r="FY117" s="97"/>
      <c r="FZ117" s="97"/>
      <c r="GA117" s="97"/>
      <c r="GB117" s="97"/>
      <c r="GC117" s="97"/>
      <c r="GD117" s="97"/>
      <c r="GE117" s="97"/>
      <c r="GF117" s="97"/>
      <c r="GG117" s="97"/>
      <c r="GH117" s="97"/>
      <c r="GI117" s="97"/>
      <c r="GJ117" s="97"/>
      <c r="GK117" s="97"/>
      <c r="GL117" s="97"/>
      <c r="GM117" s="97"/>
      <c r="GN117" s="97"/>
      <c r="GO117" s="97"/>
      <c r="GP117" s="97"/>
      <c r="GQ117" s="97"/>
      <c r="GR117" s="97"/>
      <c r="GS117" s="97"/>
      <c r="GT117" s="97"/>
      <c r="GU117" s="97"/>
      <c r="GV117" s="97"/>
      <c r="GW117" s="97"/>
      <c r="GX117" s="97"/>
      <c r="GY117" s="97"/>
      <c r="GZ117" s="97"/>
      <c r="HA117" s="97"/>
      <c r="HB117" s="97"/>
      <c r="HC117" s="97"/>
      <c r="HD117" s="97"/>
      <c r="HE117" s="97"/>
      <c r="HF117" s="97"/>
      <c r="HG117" s="97"/>
      <c r="HH117" s="97"/>
      <c r="HI117" s="97"/>
      <c r="HJ117" s="97"/>
      <c r="HK117" s="97"/>
      <c r="HL117" s="97"/>
      <c r="HM117" s="97"/>
      <c r="HN117" s="97"/>
      <c r="HO117" s="97"/>
      <c r="HP117" s="97"/>
      <c r="HQ117" s="97"/>
      <c r="HR117" s="97"/>
      <c r="HS117" s="97"/>
      <c r="HT117" s="97"/>
      <c r="HU117" s="97"/>
      <c r="HV117" s="97"/>
      <c r="HW117" s="97"/>
      <c r="HX117" s="97"/>
      <c r="HY117" s="97"/>
      <c r="HZ117" s="97"/>
      <c r="IA117" s="97"/>
      <c r="IB117" s="97"/>
      <c r="IC117" s="97"/>
      <c r="ID117" s="97"/>
      <c r="IE117" s="97"/>
      <c r="IF117" s="97"/>
      <c r="IG117" s="97"/>
      <c r="IH117" s="97"/>
      <c r="II117" s="97"/>
      <c r="IJ117" s="97"/>
      <c r="IK117" s="97"/>
      <c r="IL117" s="97"/>
      <c r="IM117" s="97"/>
      <c r="IN117" s="97"/>
      <c r="IO117" s="97"/>
      <c r="IP117" s="97"/>
    </row>
    <row r="118" spans="7:250" ht="12.75">
      <c r="G118" s="97"/>
      <c r="H118" s="88"/>
      <c r="I118" s="88"/>
      <c r="J118" s="97"/>
      <c r="K118" s="97"/>
      <c r="L118" s="97"/>
      <c r="M118" s="97"/>
      <c r="N118" s="97"/>
      <c r="O118" s="97"/>
      <c r="P118" s="97"/>
      <c r="Q118" s="97"/>
      <c r="R118" s="97"/>
      <c r="S118" s="97"/>
      <c r="T118" s="97"/>
      <c r="U118" s="97"/>
      <c r="V118" s="97"/>
      <c r="W118" s="97"/>
      <c r="X118" s="97"/>
      <c r="Y118" s="97"/>
      <c r="Z118" s="97"/>
      <c r="AA118" s="97"/>
      <c r="AB118" s="97"/>
      <c r="AC118" s="97"/>
      <c r="AD118" s="97"/>
      <c r="AE118" s="97"/>
      <c r="AF118" s="97"/>
      <c r="AG118" s="97"/>
      <c r="AH118" s="97"/>
      <c r="AI118" s="97"/>
      <c r="AJ118" s="97"/>
      <c r="AK118" s="97"/>
      <c r="AL118" s="97"/>
      <c r="AM118" s="97"/>
      <c r="AN118" s="97"/>
      <c r="AO118" s="97"/>
      <c r="AP118" s="97"/>
      <c r="AQ118" s="97"/>
      <c r="AR118" s="97"/>
      <c r="AS118" s="97"/>
      <c r="AT118" s="97"/>
      <c r="AU118" s="97"/>
      <c r="AV118" s="97"/>
      <c r="AW118" s="97"/>
      <c r="AX118" s="97"/>
      <c r="AY118" s="97"/>
      <c r="AZ118" s="97"/>
      <c r="BA118" s="97"/>
      <c r="BB118" s="97"/>
      <c r="BC118" s="97"/>
      <c r="BD118" s="97"/>
      <c r="BE118" s="97"/>
      <c r="BF118" s="97"/>
      <c r="BG118" s="97"/>
      <c r="BH118" s="97"/>
      <c r="BI118" s="97"/>
      <c r="BJ118" s="97"/>
      <c r="BK118" s="97"/>
      <c r="BL118" s="97"/>
      <c r="BM118" s="97"/>
      <c r="BN118" s="97"/>
      <c r="BO118" s="97"/>
      <c r="BP118" s="97"/>
      <c r="BQ118" s="97"/>
      <c r="BR118" s="97"/>
      <c r="BS118" s="97"/>
      <c r="BT118" s="97"/>
      <c r="BU118" s="97"/>
      <c r="BV118" s="97"/>
      <c r="BW118" s="97"/>
      <c r="BX118" s="97"/>
      <c r="BY118" s="97"/>
      <c r="BZ118" s="97"/>
      <c r="CA118" s="97"/>
      <c r="CB118" s="97"/>
      <c r="CC118" s="97"/>
      <c r="CD118" s="97"/>
      <c r="CE118" s="97"/>
      <c r="CF118" s="97"/>
      <c r="CG118" s="97"/>
      <c r="CH118" s="97"/>
      <c r="CI118" s="97"/>
      <c r="CJ118" s="97"/>
      <c r="CK118" s="97"/>
      <c r="CL118" s="97"/>
      <c r="CM118" s="97"/>
      <c r="CN118" s="97"/>
      <c r="CO118" s="97"/>
      <c r="CP118" s="97"/>
      <c r="CQ118" s="97"/>
      <c r="CR118" s="97"/>
      <c r="CS118" s="97"/>
      <c r="CT118" s="97"/>
      <c r="CU118" s="97"/>
      <c r="CV118" s="97"/>
      <c r="CW118" s="97"/>
      <c r="CX118" s="97"/>
      <c r="CY118" s="97"/>
      <c r="CZ118" s="97"/>
      <c r="DA118" s="97"/>
      <c r="DB118" s="97"/>
      <c r="DC118" s="97"/>
      <c r="DD118" s="97"/>
      <c r="DE118" s="97"/>
      <c r="DF118" s="97"/>
      <c r="DG118" s="97"/>
      <c r="DH118" s="97"/>
      <c r="DI118" s="97"/>
      <c r="DJ118" s="97"/>
      <c r="DK118" s="97"/>
      <c r="DL118" s="97"/>
      <c r="DM118" s="97"/>
      <c r="DN118" s="97"/>
      <c r="DO118" s="97"/>
      <c r="DP118" s="97"/>
      <c r="DQ118" s="97"/>
      <c r="DR118" s="97"/>
      <c r="DS118" s="97"/>
      <c r="DT118" s="97"/>
      <c r="DU118" s="97"/>
      <c r="DV118" s="97"/>
      <c r="DW118" s="97"/>
      <c r="DX118" s="97"/>
      <c r="DY118" s="97"/>
      <c r="DZ118" s="97"/>
      <c r="EA118" s="97"/>
      <c r="EB118" s="97"/>
      <c r="EC118" s="97"/>
      <c r="ED118" s="97"/>
      <c r="EE118" s="97"/>
      <c r="EF118" s="97"/>
      <c r="EG118" s="97"/>
      <c r="EH118" s="97"/>
      <c r="EI118" s="97"/>
      <c r="EJ118" s="97"/>
      <c r="EK118" s="97"/>
      <c r="EL118" s="97"/>
      <c r="EM118" s="97"/>
      <c r="EN118" s="97"/>
      <c r="EO118" s="97"/>
      <c r="EP118" s="97"/>
      <c r="EQ118" s="97"/>
      <c r="ER118" s="97"/>
      <c r="ES118" s="97"/>
      <c r="ET118" s="97"/>
      <c r="EU118" s="97"/>
      <c r="EV118" s="97"/>
      <c r="EW118" s="97"/>
      <c r="EX118" s="97"/>
      <c r="EY118" s="97"/>
      <c r="EZ118" s="97"/>
      <c r="FA118" s="97"/>
      <c r="FB118" s="97"/>
      <c r="FC118" s="97"/>
      <c r="FD118" s="97"/>
      <c r="FE118" s="97"/>
      <c r="FF118" s="97"/>
      <c r="FG118" s="97"/>
      <c r="FH118" s="97"/>
      <c r="FI118" s="97"/>
      <c r="FJ118" s="97"/>
      <c r="FK118" s="97"/>
      <c r="FL118" s="97"/>
      <c r="FM118" s="97"/>
      <c r="FN118" s="97"/>
      <c r="FO118" s="97"/>
      <c r="FP118" s="97"/>
      <c r="FQ118" s="97"/>
      <c r="FR118" s="97"/>
      <c r="FS118" s="97"/>
      <c r="FT118" s="97"/>
      <c r="FU118" s="97"/>
      <c r="FV118" s="97"/>
      <c r="FW118" s="97"/>
      <c r="FX118" s="97"/>
      <c r="FY118" s="97"/>
      <c r="FZ118" s="97"/>
      <c r="GA118" s="97"/>
      <c r="GB118" s="97"/>
      <c r="GC118" s="97"/>
      <c r="GD118" s="97"/>
      <c r="GE118" s="97"/>
      <c r="GF118" s="97"/>
      <c r="GG118" s="97"/>
      <c r="GH118" s="97"/>
      <c r="GI118" s="97"/>
      <c r="GJ118" s="97"/>
      <c r="GK118" s="97"/>
      <c r="GL118" s="97"/>
      <c r="GM118" s="97"/>
      <c r="GN118" s="97"/>
      <c r="GO118" s="97"/>
      <c r="GP118" s="97"/>
      <c r="GQ118" s="97"/>
      <c r="GR118" s="97"/>
      <c r="GS118" s="97"/>
      <c r="GT118" s="97"/>
      <c r="GU118" s="97"/>
      <c r="GV118" s="97"/>
      <c r="GW118" s="97"/>
      <c r="GX118" s="97"/>
      <c r="GY118" s="97"/>
      <c r="GZ118" s="97"/>
      <c r="HA118" s="97"/>
      <c r="HB118" s="97"/>
      <c r="HC118" s="97"/>
      <c r="HD118" s="97"/>
      <c r="HE118" s="97"/>
      <c r="HF118" s="97"/>
      <c r="HG118" s="97"/>
      <c r="HH118" s="97"/>
      <c r="HI118" s="97"/>
      <c r="HJ118" s="97"/>
      <c r="HK118" s="97"/>
      <c r="HL118" s="97"/>
      <c r="HM118" s="97"/>
      <c r="HN118" s="97"/>
      <c r="HO118" s="97"/>
      <c r="HP118" s="97"/>
      <c r="HQ118" s="97"/>
      <c r="HR118" s="97"/>
      <c r="HS118" s="97"/>
      <c r="HT118" s="97"/>
      <c r="HU118" s="97"/>
      <c r="HV118" s="97"/>
      <c r="HW118" s="97"/>
      <c r="HX118" s="97"/>
      <c r="HY118" s="97"/>
      <c r="HZ118" s="97"/>
      <c r="IA118" s="97"/>
      <c r="IB118" s="97"/>
      <c r="IC118" s="97"/>
      <c r="ID118" s="97"/>
      <c r="IE118" s="97"/>
      <c r="IF118" s="97"/>
      <c r="IG118" s="97"/>
      <c r="IH118" s="97"/>
      <c r="II118" s="97"/>
      <c r="IJ118" s="97"/>
      <c r="IK118" s="97"/>
      <c r="IL118" s="97"/>
      <c r="IM118" s="97"/>
      <c r="IN118" s="97"/>
      <c r="IO118" s="97"/>
      <c r="IP118" s="97"/>
    </row>
    <row r="119" spans="7:250" ht="12.75">
      <c r="G119" s="97"/>
      <c r="H119" s="88"/>
      <c r="I119" s="88"/>
      <c r="J119" s="97"/>
      <c r="K119" s="97"/>
      <c r="L119" s="97"/>
      <c r="M119" s="97"/>
      <c r="N119" s="97"/>
      <c r="O119" s="97"/>
      <c r="P119" s="97"/>
      <c r="Q119" s="97"/>
      <c r="R119" s="97"/>
      <c r="S119" s="97"/>
      <c r="T119" s="97"/>
      <c r="U119" s="97"/>
      <c r="V119" s="97"/>
      <c r="W119" s="97"/>
      <c r="X119" s="97"/>
      <c r="Y119" s="97"/>
      <c r="Z119" s="97"/>
      <c r="AA119" s="97"/>
      <c r="AB119" s="97"/>
      <c r="AC119" s="97"/>
      <c r="AD119" s="97"/>
      <c r="AE119" s="97"/>
      <c r="AF119" s="97"/>
      <c r="AG119" s="97"/>
      <c r="AH119" s="97"/>
      <c r="AI119" s="97"/>
      <c r="AJ119" s="97"/>
      <c r="AK119" s="97"/>
      <c r="AL119" s="97"/>
      <c r="AM119" s="97"/>
      <c r="AN119" s="97"/>
      <c r="AO119" s="97"/>
      <c r="AP119" s="97"/>
      <c r="AQ119" s="97"/>
      <c r="AR119" s="97"/>
      <c r="AS119" s="97"/>
      <c r="AT119" s="97"/>
      <c r="AU119" s="97"/>
      <c r="AV119" s="97"/>
      <c r="AW119" s="97"/>
      <c r="AX119" s="97"/>
      <c r="AY119" s="97"/>
      <c r="AZ119" s="97"/>
      <c r="BA119" s="97"/>
      <c r="BB119" s="97"/>
      <c r="BC119" s="97"/>
      <c r="BD119" s="97"/>
      <c r="BE119" s="97"/>
      <c r="BF119" s="97"/>
      <c r="BG119" s="97"/>
      <c r="BH119" s="97"/>
      <c r="BI119" s="97"/>
      <c r="BJ119" s="97"/>
      <c r="BK119" s="97"/>
      <c r="BL119" s="97"/>
      <c r="BM119" s="97"/>
      <c r="BN119" s="97"/>
      <c r="BO119" s="97"/>
      <c r="BP119" s="97"/>
      <c r="BQ119" s="97"/>
      <c r="BR119" s="97"/>
      <c r="BS119" s="97"/>
      <c r="BT119" s="97"/>
      <c r="BU119" s="97"/>
      <c r="BV119" s="97"/>
      <c r="BW119" s="97"/>
      <c r="BX119" s="97"/>
      <c r="BY119" s="97"/>
      <c r="BZ119" s="97"/>
      <c r="CA119" s="97"/>
      <c r="CB119" s="97"/>
      <c r="CC119" s="97"/>
      <c r="CD119" s="97"/>
      <c r="CE119" s="97"/>
      <c r="CF119" s="97"/>
      <c r="CG119" s="97"/>
      <c r="CH119" s="97"/>
      <c r="CI119" s="97"/>
      <c r="CJ119" s="97"/>
      <c r="CK119" s="97"/>
      <c r="CL119" s="97"/>
      <c r="CM119" s="97"/>
      <c r="CN119" s="97"/>
      <c r="CO119" s="97"/>
      <c r="CP119" s="97"/>
      <c r="CQ119" s="97"/>
      <c r="CR119" s="97"/>
      <c r="CS119" s="97"/>
      <c r="CT119" s="97"/>
      <c r="CU119" s="97"/>
      <c r="CV119" s="97"/>
      <c r="CW119" s="97"/>
      <c r="CX119" s="97"/>
      <c r="CY119" s="97"/>
      <c r="CZ119" s="97"/>
      <c r="DA119" s="97"/>
      <c r="DB119" s="97"/>
      <c r="DC119" s="97"/>
      <c r="DD119" s="97"/>
      <c r="DE119" s="97"/>
      <c r="DF119" s="97"/>
      <c r="DG119" s="97"/>
      <c r="DH119" s="97"/>
      <c r="DI119" s="97"/>
      <c r="DJ119" s="97"/>
      <c r="DK119" s="97"/>
      <c r="DL119" s="97"/>
      <c r="DM119" s="97"/>
      <c r="DN119" s="97"/>
      <c r="DO119" s="97"/>
      <c r="DP119" s="97"/>
      <c r="DQ119" s="97"/>
      <c r="DR119" s="97"/>
      <c r="DS119" s="97"/>
      <c r="DT119" s="97"/>
      <c r="DU119" s="97"/>
      <c r="DV119" s="97"/>
      <c r="DW119" s="97"/>
      <c r="DX119" s="97"/>
      <c r="DY119" s="97"/>
      <c r="DZ119" s="97"/>
      <c r="EA119" s="97"/>
      <c r="EB119" s="97"/>
      <c r="EC119" s="97"/>
      <c r="ED119" s="97"/>
      <c r="EE119" s="97"/>
      <c r="EF119" s="97"/>
      <c r="EG119" s="97"/>
      <c r="EH119" s="97"/>
      <c r="EI119" s="97"/>
      <c r="EJ119" s="97"/>
      <c r="EK119" s="97"/>
      <c r="EL119" s="97"/>
      <c r="EM119" s="97"/>
      <c r="EN119" s="97"/>
      <c r="EO119" s="97"/>
      <c r="EP119" s="97"/>
      <c r="EQ119" s="97"/>
      <c r="ER119" s="97"/>
      <c r="ES119" s="97"/>
      <c r="ET119" s="97"/>
      <c r="EU119" s="97"/>
      <c r="EV119" s="97"/>
      <c r="EW119" s="97"/>
      <c r="EX119" s="97"/>
      <c r="EY119" s="97"/>
      <c r="EZ119" s="97"/>
      <c r="FA119" s="97"/>
      <c r="FB119" s="97"/>
      <c r="FC119" s="97"/>
      <c r="FD119" s="97"/>
      <c r="FE119" s="97"/>
      <c r="FF119" s="97"/>
      <c r="FG119" s="97"/>
      <c r="FH119" s="97"/>
      <c r="FI119" s="97"/>
      <c r="FJ119" s="97"/>
      <c r="FK119" s="97"/>
      <c r="FL119" s="97"/>
      <c r="FM119" s="97"/>
      <c r="FN119" s="97"/>
      <c r="FO119" s="97"/>
      <c r="FP119" s="97"/>
      <c r="FQ119" s="97"/>
      <c r="FR119" s="97"/>
      <c r="FS119" s="97"/>
      <c r="FT119" s="97"/>
      <c r="FU119" s="97"/>
      <c r="FV119" s="97"/>
      <c r="FW119" s="97"/>
      <c r="FX119" s="97"/>
      <c r="FY119" s="97"/>
      <c r="FZ119" s="97"/>
      <c r="GA119" s="97"/>
      <c r="GB119" s="97"/>
      <c r="GC119" s="97"/>
      <c r="GD119" s="97"/>
      <c r="GE119" s="97"/>
      <c r="GF119" s="97"/>
      <c r="GG119" s="97"/>
      <c r="GH119" s="97"/>
      <c r="GI119" s="97"/>
      <c r="GJ119" s="97"/>
      <c r="GK119" s="97"/>
      <c r="GL119" s="97"/>
      <c r="GM119" s="97"/>
      <c r="GN119" s="97"/>
      <c r="GO119" s="97"/>
      <c r="GP119" s="97"/>
      <c r="GQ119" s="97"/>
      <c r="GR119" s="97"/>
      <c r="GS119" s="97"/>
      <c r="GT119" s="97"/>
      <c r="GU119" s="97"/>
      <c r="GV119" s="97"/>
      <c r="GW119" s="97"/>
      <c r="GX119" s="97"/>
      <c r="GY119" s="97"/>
      <c r="GZ119" s="97"/>
      <c r="HA119" s="97"/>
      <c r="HB119" s="97"/>
      <c r="HC119" s="97"/>
      <c r="HD119" s="97"/>
      <c r="HE119" s="97"/>
      <c r="HF119" s="97"/>
      <c r="HG119" s="97"/>
      <c r="HH119" s="97"/>
      <c r="HI119" s="97"/>
      <c r="HJ119" s="97"/>
      <c r="HK119" s="97"/>
      <c r="HL119" s="97"/>
      <c r="HM119" s="97"/>
      <c r="HN119" s="97"/>
      <c r="HO119" s="97"/>
      <c r="HP119" s="97"/>
      <c r="HQ119" s="97"/>
      <c r="HR119" s="97"/>
      <c r="HS119" s="97"/>
      <c r="HT119" s="97"/>
      <c r="HU119" s="97"/>
      <c r="HV119" s="97"/>
      <c r="HW119" s="97"/>
      <c r="HX119" s="97"/>
      <c r="HY119" s="97"/>
      <c r="HZ119" s="97"/>
      <c r="IA119" s="97"/>
      <c r="IB119" s="97"/>
      <c r="IC119" s="97"/>
      <c r="ID119" s="97"/>
      <c r="IE119" s="97"/>
      <c r="IF119" s="97"/>
      <c r="IG119" s="97"/>
      <c r="IH119" s="97"/>
      <c r="II119" s="97"/>
      <c r="IJ119" s="97"/>
      <c r="IK119" s="97"/>
      <c r="IL119" s="97"/>
      <c r="IM119" s="97"/>
      <c r="IN119" s="97"/>
      <c r="IO119" s="97"/>
      <c r="IP119" s="97"/>
    </row>
    <row r="120" spans="7:250" ht="12.75">
      <c r="G120" s="97"/>
      <c r="H120" s="88"/>
      <c r="I120" s="88"/>
      <c r="J120" s="97"/>
      <c r="K120" s="97"/>
      <c r="L120" s="97"/>
      <c r="M120" s="97"/>
      <c r="N120" s="97"/>
      <c r="O120" s="97"/>
      <c r="P120" s="97"/>
      <c r="Q120" s="97"/>
      <c r="R120" s="97"/>
      <c r="S120" s="97"/>
      <c r="T120" s="97"/>
      <c r="U120" s="97"/>
      <c r="V120" s="97"/>
      <c r="W120" s="97"/>
      <c r="X120" s="97"/>
      <c r="Y120" s="97"/>
      <c r="Z120" s="97"/>
      <c r="AA120" s="97"/>
      <c r="AB120" s="97"/>
      <c r="AC120" s="97"/>
      <c r="AD120" s="97"/>
      <c r="AE120" s="97"/>
      <c r="AF120" s="97"/>
      <c r="AG120" s="97"/>
      <c r="AH120" s="97"/>
      <c r="AI120" s="97"/>
      <c r="AJ120" s="97"/>
      <c r="AK120" s="97"/>
      <c r="AL120" s="97"/>
      <c r="AM120" s="97"/>
      <c r="AN120" s="97"/>
      <c r="AO120" s="97"/>
      <c r="AP120" s="97"/>
      <c r="AQ120" s="97"/>
      <c r="AR120" s="97"/>
      <c r="AS120" s="97"/>
      <c r="AT120" s="97"/>
      <c r="AU120" s="97"/>
      <c r="AV120" s="97"/>
      <c r="AW120" s="97"/>
      <c r="AX120" s="97"/>
      <c r="AY120" s="97"/>
      <c r="AZ120" s="97"/>
      <c r="BA120" s="97"/>
      <c r="BB120" s="97"/>
      <c r="BC120" s="97"/>
      <c r="BD120" s="97"/>
      <c r="BE120" s="97"/>
      <c r="BF120" s="97"/>
      <c r="BG120" s="97"/>
      <c r="BH120" s="97"/>
      <c r="BI120" s="97"/>
      <c r="BJ120" s="97"/>
      <c r="BK120" s="97"/>
      <c r="BL120" s="97"/>
      <c r="BM120" s="97"/>
      <c r="BN120" s="97"/>
      <c r="BO120" s="97"/>
      <c r="BP120" s="97"/>
      <c r="BQ120" s="97"/>
      <c r="BR120" s="97"/>
      <c r="BS120" s="97"/>
      <c r="BT120" s="97"/>
      <c r="BU120" s="97"/>
      <c r="BV120" s="97"/>
      <c r="BW120" s="97"/>
      <c r="BX120" s="97"/>
      <c r="BY120" s="97"/>
      <c r="BZ120" s="97"/>
      <c r="CA120" s="97"/>
      <c r="CB120" s="97"/>
      <c r="CC120" s="97"/>
      <c r="CD120" s="97"/>
      <c r="CE120" s="97"/>
      <c r="CF120" s="97"/>
      <c r="CG120" s="97"/>
      <c r="CH120" s="97"/>
      <c r="CI120" s="97"/>
      <c r="CJ120" s="97"/>
      <c r="CK120" s="97"/>
      <c r="CL120" s="97"/>
      <c r="CM120" s="97"/>
      <c r="CN120" s="97"/>
      <c r="CO120" s="97"/>
      <c r="CP120" s="97"/>
      <c r="CQ120" s="97"/>
      <c r="CR120" s="97"/>
      <c r="CS120" s="97"/>
      <c r="CT120" s="97"/>
      <c r="CU120" s="97"/>
      <c r="CV120" s="97"/>
      <c r="CW120" s="97"/>
      <c r="CX120" s="97"/>
      <c r="CY120" s="97"/>
      <c r="CZ120" s="97"/>
      <c r="DA120" s="97"/>
      <c r="DB120" s="97"/>
      <c r="DC120" s="97"/>
      <c r="DD120" s="97"/>
      <c r="DE120" s="97"/>
      <c r="DF120" s="97"/>
      <c r="DG120" s="97"/>
      <c r="DH120" s="97"/>
      <c r="DI120" s="97"/>
      <c r="DJ120" s="97"/>
      <c r="DK120" s="97"/>
      <c r="DL120" s="97"/>
      <c r="DM120" s="97"/>
      <c r="DN120" s="97"/>
      <c r="DO120" s="97"/>
      <c r="DP120" s="97"/>
      <c r="DQ120" s="97"/>
      <c r="DR120" s="97"/>
      <c r="DS120" s="97"/>
      <c r="DT120" s="97"/>
      <c r="DU120" s="97"/>
      <c r="DV120" s="97"/>
      <c r="DW120" s="97"/>
      <c r="DX120" s="97"/>
      <c r="DY120" s="97"/>
      <c r="DZ120" s="97"/>
      <c r="EA120" s="97"/>
      <c r="EB120" s="97"/>
      <c r="EC120" s="97"/>
      <c r="ED120" s="97"/>
      <c r="EE120" s="97"/>
      <c r="EF120" s="97"/>
      <c r="EG120" s="97"/>
      <c r="EH120" s="97"/>
      <c r="EI120" s="97"/>
      <c r="EJ120" s="97"/>
      <c r="EK120" s="97"/>
      <c r="EL120" s="97"/>
      <c r="EM120" s="97"/>
      <c r="EN120" s="97"/>
      <c r="EO120" s="97"/>
      <c r="EP120" s="97"/>
      <c r="EQ120" s="97"/>
      <c r="ER120" s="97"/>
      <c r="ES120" s="97"/>
      <c r="ET120" s="97"/>
      <c r="EU120" s="97"/>
      <c r="EV120" s="97"/>
      <c r="EW120" s="97"/>
      <c r="EX120" s="97"/>
      <c r="EY120" s="97"/>
      <c r="EZ120" s="97"/>
      <c r="FA120" s="97"/>
      <c r="FB120" s="97"/>
      <c r="FC120" s="97"/>
      <c r="FD120" s="97"/>
      <c r="FE120" s="97"/>
      <c r="FF120" s="97"/>
      <c r="FG120" s="97"/>
      <c r="FH120" s="97"/>
      <c r="FI120" s="97"/>
      <c r="FJ120" s="97"/>
      <c r="FK120" s="97"/>
      <c r="FL120" s="97"/>
      <c r="FM120" s="97"/>
      <c r="FN120" s="97"/>
      <c r="FO120" s="97"/>
      <c r="FP120" s="97"/>
      <c r="FQ120" s="97"/>
      <c r="FR120" s="97"/>
      <c r="FS120" s="97"/>
      <c r="FT120" s="97"/>
      <c r="FU120" s="97"/>
      <c r="FV120" s="97"/>
      <c r="FW120" s="97"/>
      <c r="FX120" s="97"/>
      <c r="FY120" s="97"/>
      <c r="FZ120" s="97"/>
      <c r="GA120" s="97"/>
      <c r="GB120" s="97"/>
      <c r="GC120" s="97"/>
      <c r="GD120" s="97"/>
      <c r="GE120" s="97"/>
      <c r="GF120" s="97"/>
      <c r="GG120" s="97"/>
      <c r="GH120" s="97"/>
      <c r="GI120" s="97"/>
      <c r="GJ120" s="97"/>
      <c r="GK120" s="97"/>
      <c r="GL120" s="97"/>
      <c r="GM120" s="97"/>
      <c r="GN120" s="97"/>
      <c r="GO120" s="97"/>
      <c r="GP120" s="97"/>
      <c r="GQ120" s="97"/>
      <c r="GR120" s="97"/>
      <c r="GS120" s="97"/>
      <c r="GT120" s="97"/>
      <c r="GU120" s="97"/>
      <c r="GV120" s="97"/>
      <c r="GW120" s="97"/>
      <c r="GX120" s="97"/>
      <c r="GY120" s="97"/>
      <c r="GZ120" s="97"/>
      <c r="HA120" s="97"/>
      <c r="HB120" s="97"/>
      <c r="HC120" s="97"/>
      <c r="HD120" s="97"/>
      <c r="HE120" s="97"/>
      <c r="HF120" s="97"/>
      <c r="HG120" s="97"/>
      <c r="HH120" s="97"/>
      <c r="HI120" s="97"/>
      <c r="HJ120" s="97"/>
      <c r="HK120" s="97"/>
      <c r="HL120" s="97"/>
      <c r="HM120" s="97"/>
      <c r="HN120" s="97"/>
      <c r="HO120" s="97"/>
      <c r="HP120" s="97"/>
      <c r="HQ120" s="97"/>
      <c r="HR120" s="97"/>
      <c r="HS120" s="97"/>
      <c r="HT120" s="97"/>
      <c r="HU120" s="97"/>
      <c r="HV120" s="97"/>
      <c r="HW120" s="97"/>
      <c r="HX120" s="97"/>
      <c r="HY120" s="97"/>
      <c r="HZ120" s="97"/>
      <c r="IA120" s="97"/>
      <c r="IB120" s="97"/>
      <c r="IC120" s="97"/>
      <c r="ID120" s="97"/>
      <c r="IE120" s="97"/>
      <c r="IF120" s="97"/>
      <c r="IG120" s="97"/>
      <c r="IH120" s="97"/>
      <c r="II120" s="97"/>
      <c r="IJ120" s="97"/>
      <c r="IK120" s="97"/>
      <c r="IL120" s="97"/>
      <c r="IM120" s="97"/>
      <c r="IN120" s="97"/>
      <c r="IO120" s="97"/>
      <c r="IP120" s="97"/>
    </row>
    <row r="121" spans="7:250" ht="12.75">
      <c r="G121" s="97"/>
      <c r="H121" s="88"/>
      <c r="I121" s="88"/>
      <c r="J121" s="97"/>
      <c r="K121" s="97"/>
      <c r="L121" s="97"/>
      <c r="M121" s="97"/>
      <c r="N121" s="97"/>
      <c r="O121" s="97"/>
      <c r="P121" s="97"/>
      <c r="Q121" s="97"/>
      <c r="R121" s="97"/>
      <c r="S121" s="97"/>
      <c r="T121" s="97"/>
      <c r="U121" s="97"/>
      <c r="V121" s="97"/>
      <c r="W121" s="97"/>
      <c r="X121" s="97"/>
      <c r="Y121" s="97"/>
      <c r="Z121" s="97"/>
      <c r="AA121" s="97"/>
      <c r="AB121" s="97"/>
      <c r="AC121" s="97"/>
      <c r="AD121" s="97"/>
      <c r="AE121" s="97"/>
      <c r="AF121" s="97"/>
      <c r="AG121" s="97"/>
      <c r="AH121" s="97"/>
      <c r="AI121" s="97"/>
      <c r="AJ121" s="97"/>
      <c r="AK121" s="97"/>
      <c r="AL121" s="97"/>
      <c r="AM121" s="97"/>
      <c r="AN121" s="97"/>
      <c r="AO121" s="97"/>
      <c r="AP121" s="97"/>
      <c r="AQ121" s="97"/>
      <c r="AR121" s="97"/>
      <c r="AS121" s="97"/>
      <c r="AT121" s="97"/>
      <c r="AU121" s="97"/>
      <c r="AV121" s="97"/>
      <c r="AW121" s="97"/>
      <c r="AX121" s="97"/>
      <c r="AY121" s="97"/>
      <c r="AZ121" s="97"/>
      <c r="BA121" s="97"/>
      <c r="BB121" s="97"/>
      <c r="BC121" s="97"/>
      <c r="BD121" s="97"/>
      <c r="BE121" s="97"/>
      <c r="BF121" s="97"/>
      <c r="BG121" s="97"/>
      <c r="BH121" s="97"/>
      <c r="BI121" s="97"/>
      <c r="BJ121" s="97"/>
      <c r="BK121" s="97"/>
      <c r="BL121" s="97"/>
      <c r="BM121" s="97"/>
      <c r="BN121" s="97"/>
      <c r="BO121" s="97"/>
      <c r="BP121" s="97"/>
      <c r="BQ121" s="97"/>
      <c r="BR121" s="97"/>
      <c r="BS121" s="97"/>
      <c r="BT121" s="97"/>
      <c r="BU121" s="97"/>
      <c r="BV121" s="97"/>
      <c r="BW121" s="97"/>
      <c r="BX121" s="97"/>
      <c r="BY121" s="97"/>
      <c r="BZ121" s="97"/>
      <c r="CA121" s="97"/>
      <c r="CB121" s="97"/>
      <c r="CC121" s="97"/>
      <c r="CD121" s="97"/>
      <c r="CE121" s="97"/>
      <c r="CF121" s="97"/>
      <c r="CG121" s="97"/>
      <c r="CH121" s="97"/>
      <c r="CI121" s="97"/>
      <c r="CJ121" s="97"/>
      <c r="CK121" s="97"/>
      <c r="CL121" s="97"/>
      <c r="CM121" s="97"/>
      <c r="CN121" s="97"/>
      <c r="CO121" s="97"/>
      <c r="CP121" s="97"/>
      <c r="CQ121" s="97"/>
      <c r="CR121" s="97"/>
      <c r="CS121" s="97"/>
      <c r="CT121" s="97"/>
      <c r="CU121" s="97"/>
      <c r="CV121" s="97"/>
      <c r="CW121" s="97"/>
      <c r="CX121" s="97"/>
      <c r="CY121" s="97"/>
      <c r="CZ121" s="97"/>
      <c r="DA121" s="97"/>
      <c r="DB121" s="97"/>
      <c r="DC121" s="97"/>
      <c r="DD121" s="97"/>
      <c r="DE121" s="97"/>
      <c r="DF121" s="97"/>
      <c r="DG121" s="97"/>
      <c r="DH121" s="97"/>
      <c r="DI121" s="97"/>
      <c r="DJ121" s="97"/>
      <c r="DK121" s="97"/>
      <c r="DL121" s="97"/>
      <c r="DM121" s="97"/>
      <c r="DN121" s="97"/>
      <c r="DO121" s="97"/>
      <c r="DP121" s="97"/>
      <c r="DQ121" s="97"/>
      <c r="DR121" s="97"/>
      <c r="DS121" s="97"/>
      <c r="DT121" s="97"/>
      <c r="DU121" s="97"/>
      <c r="DV121" s="97"/>
      <c r="DW121" s="97"/>
      <c r="DX121" s="97"/>
      <c r="DY121" s="97"/>
      <c r="DZ121" s="97"/>
      <c r="EA121" s="97"/>
      <c r="EB121" s="97"/>
      <c r="EC121" s="97"/>
      <c r="ED121" s="97"/>
      <c r="EE121" s="97"/>
      <c r="EF121" s="97"/>
      <c r="EG121" s="97"/>
      <c r="EH121" s="97"/>
      <c r="EI121" s="97"/>
      <c r="EJ121" s="97"/>
      <c r="EK121" s="97"/>
      <c r="EL121" s="97"/>
      <c r="EM121" s="97"/>
      <c r="EN121" s="97"/>
      <c r="EO121" s="97"/>
      <c r="EP121" s="97"/>
      <c r="EQ121" s="97"/>
      <c r="ER121" s="97"/>
      <c r="ES121" s="97"/>
      <c r="ET121" s="97"/>
      <c r="EU121" s="97"/>
      <c r="EV121" s="97"/>
      <c r="EW121" s="97"/>
      <c r="EX121" s="97"/>
      <c r="EY121" s="97"/>
      <c r="EZ121" s="97"/>
      <c r="FA121" s="97"/>
      <c r="FB121" s="97"/>
      <c r="FC121" s="97"/>
      <c r="FD121" s="97"/>
      <c r="FE121" s="97"/>
      <c r="FF121" s="97"/>
      <c r="FG121" s="97"/>
      <c r="FH121" s="97"/>
      <c r="FI121" s="97"/>
      <c r="FJ121" s="97"/>
      <c r="FK121" s="97"/>
      <c r="FL121" s="97"/>
      <c r="FM121" s="97"/>
      <c r="FN121" s="97"/>
      <c r="FO121" s="97"/>
      <c r="FP121" s="97"/>
      <c r="FQ121" s="97"/>
      <c r="FR121" s="97"/>
      <c r="FS121" s="97"/>
      <c r="FT121" s="97"/>
      <c r="FU121" s="97"/>
      <c r="FV121" s="97"/>
      <c r="FW121" s="97"/>
      <c r="FX121" s="97"/>
      <c r="FY121" s="97"/>
      <c r="FZ121" s="97"/>
      <c r="GA121" s="97"/>
      <c r="GB121" s="97"/>
      <c r="GC121" s="97"/>
      <c r="GD121" s="97"/>
      <c r="GE121" s="97"/>
      <c r="GF121" s="97"/>
      <c r="GG121" s="97"/>
      <c r="GH121" s="97"/>
      <c r="GI121" s="97"/>
      <c r="GJ121" s="97"/>
      <c r="GK121" s="97"/>
      <c r="GL121" s="97"/>
      <c r="GM121" s="97"/>
      <c r="GN121" s="97"/>
      <c r="GO121" s="97"/>
      <c r="GP121" s="97"/>
      <c r="GQ121" s="97"/>
      <c r="GR121" s="97"/>
      <c r="GS121" s="97"/>
      <c r="GT121" s="97"/>
      <c r="GU121" s="97"/>
      <c r="GV121" s="97"/>
      <c r="GW121" s="97"/>
      <c r="GX121" s="97"/>
      <c r="GY121" s="97"/>
      <c r="GZ121" s="97"/>
      <c r="HA121" s="97"/>
      <c r="HB121" s="97"/>
      <c r="HC121" s="97"/>
      <c r="HD121" s="97"/>
      <c r="HE121" s="97"/>
      <c r="HF121" s="97"/>
      <c r="HG121" s="97"/>
      <c r="HH121" s="97"/>
      <c r="HI121" s="97"/>
      <c r="HJ121" s="97"/>
      <c r="HK121" s="97"/>
      <c r="HL121" s="97"/>
      <c r="HM121" s="97"/>
      <c r="HN121" s="97"/>
      <c r="HO121" s="97"/>
      <c r="HP121" s="97"/>
      <c r="HQ121" s="97"/>
      <c r="HR121" s="97"/>
      <c r="HS121" s="97"/>
      <c r="HT121" s="97"/>
      <c r="HU121" s="97"/>
      <c r="HV121" s="97"/>
      <c r="HW121" s="97"/>
      <c r="HX121" s="97"/>
      <c r="HY121" s="97"/>
      <c r="HZ121" s="97"/>
      <c r="IA121" s="97"/>
      <c r="IB121" s="97"/>
      <c r="IC121" s="97"/>
      <c r="ID121" s="97"/>
      <c r="IE121" s="97"/>
      <c r="IF121" s="97"/>
      <c r="IG121" s="97"/>
      <c r="IH121" s="97"/>
      <c r="II121" s="97"/>
      <c r="IJ121" s="97"/>
      <c r="IK121" s="97"/>
      <c r="IL121" s="97"/>
      <c r="IM121" s="97"/>
      <c r="IN121" s="97"/>
      <c r="IO121" s="97"/>
      <c r="IP121" s="97"/>
    </row>
    <row r="122" spans="7:250" ht="12.75">
      <c r="G122" s="97"/>
      <c r="H122" s="88"/>
      <c r="I122" s="88"/>
      <c r="J122" s="97"/>
      <c r="K122" s="97"/>
      <c r="L122" s="97"/>
      <c r="M122" s="97"/>
      <c r="N122" s="97"/>
      <c r="O122" s="97"/>
      <c r="P122" s="97"/>
      <c r="Q122" s="97"/>
      <c r="R122" s="97"/>
      <c r="S122" s="97"/>
      <c r="T122" s="97"/>
      <c r="U122" s="97"/>
      <c r="V122" s="97"/>
      <c r="W122" s="97"/>
      <c r="X122" s="97"/>
      <c r="Y122" s="97"/>
      <c r="Z122" s="97"/>
      <c r="AA122" s="97"/>
      <c r="AB122" s="97"/>
      <c r="AC122" s="97"/>
      <c r="AD122" s="97"/>
      <c r="AE122" s="97"/>
      <c r="AF122" s="97"/>
      <c r="AG122" s="97"/>
      <c r="AH122" s="97"/>
      <c r="AI122" s="97"/>
      <c r="AJ122" s="97"/>
      <c r="AK122" s="97"/>
      <c r="AL122" s="97"/>
      <c r="AM122" s="97"/>
      <c r="AN122" s="97"/>
      <c r="AO122" s="97"/>
      <c r="AP122" s="97"/>
      <c r="AQ122" s="97"/>
      <c r="AR122" s="97"/>
      <c r="AS122" s="97"/>
      <c r="AT122" s="97"/>
      <c r="AU122" s="97"/>
      <c r="AV122" s="97"/>
      <c r="AW122" s="97"/>
      <c r="AX122" s="97"/>
      <c r="AY122" s="97"/>
      <c r="AZ122" s="97"/>
      <c r="BA122" s="97"/>
      <c r="BB122" s="97"/>
      <c r="BC122" s="97"/>
      <c r="BD122" s="97"/>
      <c r="BE122" s="97"/>
      <c r="BF122" s="97"/>
      <c r="BG122" s="97"/>
      <c r="BH122" s="97"/>
      <c r="BI122" s="97"/>
      <c r="BJ122" s="97"/>
      <c r="BK122" s="97"/>
      <c r="BL122" s="97"/>
      <c r="BM122" s="97"/>
      <c r="BN122" s="97"/>
      <c r="BO122" s="97"/>
      <c r="BP122" s="97"/>
      <c r="BQ122" s="97"/>
      <c r="BR122" s="97"/>
      <c r="BS122" s="97"/>
      <c r="BT122" s="97"/>
      <c r="BU122" s="97"/>
      <c r="BV122" s="97"/>
      <c r="BW122" s="97"/>
      <c r="BX122" s="97"/>
      <c r="BY122" s="97"/>
      <c r="BZ122" s="97"/>
      <c r="CA122" s="97"/>
      <c r="CB122" s="97"/>
      <c r="CC122" s="97"/>
      <c r="CD122" s="97"/>
      <c r="CE122" s="97"/>
      <c r="CF122" s="97"/>
      <c r="CG122" s="97"/>
      <c r="CH122" s="97"/>
      <c r="CI122" s="97"/>
      <c r="CJ122" s="97"/>
      <c r="CK122" s="97"/>
      <c r="CL122" s="97"/>
      <c r="CM122" s="97"/>
      <c r="CN122" s="97"/>
      <c r="CO122" s="97"/>
      <c r="CP122" s="97"/>
      <c r="CQ122" s="97"/>
      <c r="CR122" s="97"/>
      <c r="CS122" s="97"/>
      <c r="CT122" s="97"/>
      <c r="CU122" s="97"/>
      <c r="CV122" s="97"/>
      <c r="CW122" s="97"/>
      <c r="CX122" s="97"/>
      <c r="CY122" s="97"/>
      <c r="CZ122" s="97"/>
      <c r="DA122" s="97"/>
      <c r="DB122" s="97"/>
      <c r="DC122" s="97"/>
      <c r="DD122" s="97"/>
      <c r="DE122" s="97"/>
      <c r="DF122" s="97"/>
      <c r="DG122" s="97"/>
      <c r="DH122" s="97"/>
      <c r="DI122" s="97"/>
      <c r="DJ122" s="97"/>
      <c r="DK122" s="97"/>
      <c r="DL122" s="97"/>
      <c r="DM122" s="97"/>
      <c r="DN122" s="97"/>
      <c r="DO122" s="97"/>
      <c r="DP122" s="97"/>
      <c r="DQ122" s="97"/>
      <c r="DR122" s="97"/>
      <c r="DS122" s="97"/>
      <c r="DT122" s="97"/>
      <c r="DU122" s="97"/>
      <c r="DV122" s="97"/>
      <c r="DW122" s="97"/>
      <c r="DX122" s="97"/>
      <c r="DY122" s="97"/>
      <c r="DZ122" s="97"/>
      <c r="EA122" s="97"/>
      <c r="EB122" s="97"/>
      <c r="EC122" s="97"/>
      <c r="ED122" s="97"/>
      <c r="EE122" s="97"/>
      <c r="EF122" s="97"/>
      <c r="EG122" s="97"/>
      <c r="EH122" s="97"/>
      <c r="EI122" s="97"/>
      <c r="EJ122" s="97"/>
      <c r="EK122" s="97"/>
      <c r="EL122" s="97"/>
      <c r="EM122" s="97"/>
      <c r="EN122" s="97"/>
      <c r="EO122" s="97"/>
      <c r="EP122" s="97"/>
      <c r="EQ122" s="97"/>
      <c r="ER122" s="97"/>
      <c r="ES122" s="97"/>
      <c r="ET122" s="97"/>
      <c r="EU122" s="97"/>
      <c r="EV122" s="97"/>
      <c r="EW122" s="97"/>
      <c r="EX122" s="97"/>
      <c r="EY122" s="97"/>
      <c r="EZ122" s="97"/>
      <c r="FA122" s="97"/>
      <c r="FB122" s="97"/>
      <c r="FC122" s="97"/>
      <c r="FD122" s="97"/>
      <c r="FE122" s="97"/>
      <c r="FF122" s="97"/>
      <c r="FG122" s="97"/>
      <c r="FH122" s="97"/>
      <c r="FI122" s="97"/>
      <c r="FJ122" s="97"/>
      <c r="FK122" s="97"/>
      <c r="FL122" s="97"/>
      <c r="FM122" s="97"/>
      <c r="FN122" s="97"/>
      <c r="FO122" s="97"/>
      <c r="FP122" s="97"/>
      <c r="FQ122" s="97"/>
      <c r="FR122" s="97"/>
      <c r="FS122" s="97"/>
      <c r="FT122" s="97"/>
      <c r="FU122" s="97"/>
      <c r="FV122" s="97"/>
      <c r="FW122" s="97"/>
      <c r="FX122" s="97"/>
      <c r="FY122" s="97"/>
      <c r="FZ122" s="97"/>
      <c r="GA122" s="97"/>
      <c r="GB122" s="97"/>
      <c r="GC122" s="97"/>
      <c r="GD122" s="97"/>
      <c r="GE122" s="97"/>
      <c r="GF122" s="97"/>
      <c r="GG122" s="97"/>
      <c r="GH122" s="97"/>
      <c r="GI122" s="97"/>
      <c r="GJ122" s="97"/>
      <c r="GK122" s="97"/>
      <c r="GL122" s="97"/>
      <c r="GM122" s="97"/>
      <c r="GN122" s="97"/>
      <c r="GO122" s="97"/>
      <c r="GP122" s="97"/>
      <c r="GQ122" s="97"/>
      <c r="GR122" s="97"/>
      <c r="GS122" s="97"/>
      <c r="GT122" s="97"/>
      <c r="GU122" s="97"/>
      <c r="GV122" s="97"/>
      <c r="GW122" s="97"/>
      <c r="GX122" s="97"/>
      <c r="GY122" s="97"/>
      <c r="GZ122" s="97"/>
      <c r="HA122" s="97"/>
      <c r="HB122" s="97"/>
      <c r="HC122" s="97"/>
      <c r="HD122" s="97"/>
      <c r="HE122" s="97"/>
      <c r="HF122" s="97"/>
      <c r="HG122" s="97"/>
      <c r="HH122" s="97"/>
      <c r="HI122" s="97"/>
      <c r="HJ122" s="97"/>
      <c r="HK122" s="97"/>
      <c r="HL122" s="97"/>
      <c r="HM122" s="97"/>
      <c r="HN122" s="97"/>
      <c r="HO122" s="97"/>
      <c r="HP122" s="97"/>
      <c r="HQ122" s="97"/>
      <c r="HR122" s="97"/>
      <c r="HS122" s="97"/>
      <c r="HT122" s="97"/>
      <c r="HU122" s="97"/>
      <c r="HV122" s="97"/>
      <c r="HW122" s="97"/>
      <c r="HX122" s="97"/>
      <c r="HY122" s="97"/>
      <c r="HZ122" s="97"/>
      <c r="IA122" s="97"/>
      <c r="IB122" s="97"/>
      <c r="IC122" s="97"/>
      <c r="ID122" s="97"/>
      <c r="IE122" s="97"/>
      <c r="IF122" s="97"/>
      <c r="IG122" s="97"/>
      <c r="IH122" s="97"/>
      <c r="II122" s="97"/>
      <c r="IJ122" s="97"/>
      <c r="IK122" s="97"/>
      <c r="IL122" s="97"/>
      <c r="IM122" s="97"/>
      <c r="IN122" s="97"/>
      <c r="IO122" s="97"/>
      <c r="IP122" s="97"/>
    </row>
    <row r="123" spans="7:250" ht="12.75">
      <c r="G123" s="97"/>
      <c r="H123" s="88"/>
      <c r="I123" s="88"/>
      <c r="J123" s="97"/>
      <c r="K123" s="97"/>
      <c r="L123" s="97"/>
      <c r="M123" s="97"/>
      <c r="N123" s="97"/>
      <c r="O123" s="97"/>
      <c r="P123" s="97"/>
      <c r="Q123" s="97"/>
      <c r="R123" s="97"/>
      <c r="S123" s="97"/>
      <c r="T123" s="97"/>
      <c r="U123" s="97"/>
      <c r="V123" s="97"/>
      <c r="W123" s="97"/>
      <c r="X123" s="97"/>
      <c r="Y123" s="97"/>
      <c r="Z123" s="97"/>
      <c r="AA123" s="97"/>
      <c r="AB123" s="97"/>
      <c r="AC123" s="97"/>
      <c r="AD123" s="97"/>
      <c r="AE123" s="97"/>
      <c r="AF123" s="97"/>
      <c r="AG123" s="97"/>
      <c r="AH123" s="97"/>
      <c r="AI123" s="97"/>
      <c r="AJ123" s="97"/>
      <c r="AK123" s="97"/>
      <c r="AL123" s="97"/>
      <c r="AM123" s="97"/>
      <c r="AN123" s="97"/>
      <c r="AO123" s="97"/>
      <c r="AP123" s="97"/>
      <c r="AQ123" s="97"/>
      <c r="AR123" s="97"/>
      <c r="AS123" s="97"/>
      <c r="AT123" s="97"/>
      <c r="AU123" s="97"/>
      <c r="AV123" s="97"/>
      <c r="AW123" s="97"/>
      <c r="AX123" s="97"/>
      <c r="AY123" s="97"/>
      <c r="AZ123" s="97"/>
      <c r="BA123" s="97"/>
      <c r="BB123" s="97"/>
      <c r="BC123" s="97"/>
      <c r="BD123" s="97"/>
      <c r="BE123" s="97"/>
      <c r="BF123" s="97"/>
      <c r="BG123" s="97"/>
      <c r="BH123" s="97"/>
      <c r="BI123" s="97"/>
      <c r="BJ123" s="97"/>
      <c r="BK123" s="97"/>
      <c r="BL123" s="97"/>
      <c r="BM123" s="97"/>
      <c r="BN123" s="97"/>
      <c r="BO123" s="97"/>
      <c r="BP123" s="97"/>
      <c r="BQ123" s="97"/>
      <c r="BR123" s="97"/>
      <c r="BS123" s="97"/>
      <c r="BT123" s="97"/>
      <c r="BU123" s="97"/>
      <c r="BV123" s="97"/>
      <c r="BW123" s="97"/>
      <c r="BX123" s="97"/>
      <c r="BY123" s="97"/>
      <c r="BZ123" s="97"/>
      <c r="CA123" s="97"/>
      <c r="CB123" s="97"/>
      <c r="CC123" s="97"/>
      <c r="CD123" s="97"/>
      <c r="CE123" s="97"/>
      <c r="CF123" s="97"/>
      <c r="CG123" s="97"/>
      <c r="CH123" s="97"/>
      <c r="CI123" s="97"/>
      <c r="CJ123" s="97"/>
      <c r="CK123" s="97"/>
      <c r="CL123" s="97"/>
      <c r="CM123" s="97"/>
      <c r="CN123" s="97"/>
      <c r="CO123" s="97"/>
      <c r="CP123" s="97"/>
      <c r="CQ123" s="97"/>
      <c r="CR123" s="97"/>
      <c r="CS123" s="97"/>
      <c r="CT123" s="97"/>
      <c r="CU123" s="97"/>
      <c r="CV123" s="97"/>
      <c r="CW123" s="97"/>
      <c r="CX123" s="97"/>
      <c r="CY123" s="97"/>
      <c r="CZ123" s="97"/>
      <c r="DA123" s="97"/>
      <c r="DB123" s="97"/>
      <c r="DC123" s="97"/>
      <c r="DD123" s="97"/>
      <c r="DE123" s="97"/>
      <c r="DF123" s="97"/>
      <c r="DG123" s="97"/>
      <c r="DH123" s="97"/>
      <c r="DI123" s="97"/>
      <c r="DJ123" s="97"/>
      <c r="DK123" s="97"/>
      <c r="DL123" s="97"/>
      <c r="DM123" s="97"/>
      <c r="DN123" s="97"/>
      <c r="DO123" s="97"/>
      <c r="DP123" s="97"/>
      <c r="DQ123" s="97"/>
      <c r="DR123" s="97"/>
      <c r="DS123" s="97"/>
      <c r="DT123" s="97"/>
      <c r="DU123" s="97"/>
      <c r="DV123" s="97"/>
      <c r="DW123" s="97"/>
      <c r="DX123" s="97"/>
      <c r="DY123" s="97"/>
      <c r="DZ123" s="97"/>
      <c r="EA123" s="97"/>
      <c r="EB123" s="97"/>
      <c r="EC123" s="97"/>
      <c r="ED123" s="97"/>
      <c r="EE123" s="97"/>
      <c r="EF123" s="97"/>
      <c r="EG123" s="97"/>
      <c r="EH123" s="97"/>
      <c r="EI123" s="97"/>
      <c r="EJ123" s="97"/>
      <c r="EK123" s="97"/>
      <c r="EL123" s="97"/>
      <c r="EM123" s="97"/>
      <c r="EN123" s="97"/>
      <c r="EO123" s="97"/>
      <c r="EP123" s="97"/>
      <c r="EQ123" s="97"/>
      <c r="ER123" s="97"/>
      <c r="ES123" s="97"/>
      <c r="ET123" s="97"/>
      <c r="EU123" s="97"/>
      <c r="EV123" s="97"/>
      <c r="EW123" s="97"/>
      <c r="EX123" s="97"/>
      <c r="EY123" s="97"/>
      <c r="EZ123" s="97"/>
      <c r="FA123" s="97"/>
      <c r="FB123" s="97"/>
      <c r="FC123" s="97"/>
      <c r="FD123" s="97"/>
      <c r="FE123" s="97"/>
      <c r="FF123" s="97"/>
      <c r="FG123" s="97"/>
      <c r="FH123" s="97"/>
      <c r="FI123" s="97"/>
      <c r="FJ123" s="97"/>
      <c r="FK123" s="97"/>
      <c r="FL123" s="97"/>
      <c r="FM123" s="97"/>
      <c r="FN123" s="97"/>
      <c r="FO123" s="97"/>
      <c r="FP123" s="97"/>
      <c r="FQ123" s="97"/>
      <c r="FR123" s="97"/>
      <c r="FS123" s="97"/>
      <c r="FT123" s="97"/>
      <c r="FU123" s="97"/>
      <c r="FV123" s="97"/>
      <c r="FW123" s="97"/>
      <c r="FX123" s="97"/>
      <c r="FY123" s="97"/>
      <c r="FZ123" s="97"/>
      <c r="GA123" s="97"/>
      <c r="GB123" s="97"/>
      <c r="GC123" s="97"/>
      <c r="GD123" s="97"/>
      <c r="GE123" s="97"/>
      <c r="GF123" s="97"/>
      <c r="GG123" s="97"/>
      <c r="GH123" s="97"/>
      <c r="GI123" s="97"/>
      <c r="GJ123" s="97"/>
      <c r="GK123" s="97"/>
      <c r="GL123" s="97"/>
      <c r="GM123" s="97"/>
      <c r="GN123" s="97"/>
      <c r="GO123" s="97"/>
      <c r="GP123" s="97"/>
      <c r="GQ123" s="97"/>
      <c r="GR123" s="97"/>
      <c r="GS123" s="97"/>
      <c r="GT123" s="97"/>
      <c r="GU123" s="97"/>
      <c r="GV123" s="97"/>
      <c r="GW123" s="97"/>
      <c r="GX123" s="97"/>
      <c r="GY123" s="97"/>
      <c r="GZ123" s="97"/>
      <c r="HA123" s="97"/>
      <c r="HB123" s="97"/>
      <c r="HC123" s="97"/>
      <c r="HD123" s="97"/>
      <c r="HE123" s="97"/>
      <c r="HF123" s="97"/>
      <c r="HG123" s="97"/>
      <c r="HH123" s="97"/>
      <c r="HI123" s="97"/>
      <c r="HJ123" s="97"/>
      <c r="HK123" s="97"/>
      <c r="HL123" s="97"/>
      <c r="HM123" s="97"/>
      <c r="HN123" s="97"/>
      <c r="HO123" s="97"/>
      <c r="HP123" s="97"/>
      <c r="HQ123" s="97"/>
      <c r="HR123" s="97"/>
      <c r="HS123" s="97"/>
      <c r="HT123" s="97"/>
      <c r="HU123" s="97"/>
      <c r="HV123" s="97"/>
      <c r="HW123" s="97"/>
      <c r="HX123" s="97"/>
      <c r="HY123" s="97"/>
      <c r="HZ123" s="97"/>
      <c r="IA123" s="97"/>
      <c r="IB123" s="97"/>
      <c r="IC123" s="97"/>
      <c r="ID123" s="97"/>
      <c r="IE123" s="97"/>
      <c r="IF123" s="97"/>
      <c r="IG123" s="97"/>
      <c r="IH123" s="97"/>
      <c r="II123" s="97"/>
      <c r="IJ123" s="97"/>
      <c r="IK123" s="97"/>
      <c r="IL123" s="97"/>
      <c r="IM123" s="97"/>
      <c r="IN123" s="97"/>
      <c r="IO123" s="97"/>
      <c r="IP123" s="97"/>
    </row>
    <row r="124" spans="7:250" ht="12.75">
      <c r="G124" s="97"/>
      <c r="H124" s="88"/>
      <c r="I124" s="88"/>
      <c r="J124" s="97"/>
      <c r="K124" s="97"/>
      <c r="L124" s="97"/>
      <c r="M124" s="97"/>
      <c r="N124" s="97"/>
      <c r="O124" s="97"/>
      <c r="P124" s="97"/>
      <c r="Q124" s="97"/>
      <c r="R124" s="97"/>
      <c r="S124" s="97"/>
      <c r="T124" s="97"/>
      <c r="U124" s="97"/>
      <c r="V124" s="97"/>
      <c r="W124" s="97"/>
      <c r="X124" s="97"/>
      <c r="Y124" s="97"/>
      <c r="Z124" s="97"/>
      <c r="AA124" s="97"/>
      <c r="AB124" s="97"/>
      <c r="AC124" s="97"/>
      <c r="AD124" s="97"/>
      <c r="AE124" s="97"/>
      <c r="AF124" s="97"/>
      <c r="AG124" s="97"/>
      <c r="AH124" s="97"/>
      <c r="AI124" s="97"/>
      <c r="AJ124" s="97"/>
      <c r="AK124" s="97"/>
      <c r="AL124" s="97"/>
      <c r="AM124" s="97"/>
      <c r="AN124" s="97"/>
      <c r="AO124" s="97"/>
      <c r="AP124" s="97"/>
      <c r="AQ124" s="97"/>
      <c r="AR124" s="97"/>
      <c r="AS124" s="97"/>
      <c r="AT124" s="97"/>
      <c r="AU124" s="97"/>
      <c r="AV124" s="97"/>
      <c r="AW124" s="97"/>
      <c r="AX124" s="97"/>
      <c r="AY124" s="97"/>
      <c r="AZ124" s="97"/>
      <c r="BA124" s="97"/>
      <c r="BB124" s="97"/>
      <c r="BC124" s="97"/>
      <c r="BD124" s="97"/>
      <c r="BE124" s="97"/>
      <c r="BF124" s="97"/>
      <c r="BG124" s="97"/>
      <c r="BH124" s="97"/>
      <c r="BI124" s="97"/>
      <c r="BJ124" s="97"/>
      <c r="BK124" s="97"/>
      <c r="BL124" s="97"/>
      <c r="BM124" s="97"/>
      <c r="BN124" s="97"/>
      <c r="BO124" s="97"/>
      <c r="BP124" s="97"/>
      <c r="BQ124" s="97"/>
      <c r="BR124" s="97"/>
      <c r="BS124" s="97"/>
      <c r="BT124" s="97"/>
      <c r="BU124" s="97"/>
      <c r="BV124" s="97"/>
      <c r="BW124" s="97"/>
      <c r="BX124" s="97"/>
      <c r="BY124" s="97"/>
      <c r="BZ124" s="97"/>
      <c r="CA124" s="97"/>
      <c r="CB124" s="97"/>
      <c r="CC124" s="97"/>
      <c r="CD124" s="97"/>
      <c r="CE124" s="97"/>
      <c r="CF124" s="97"/>
      <c r="CG124" s="97"/>
      <c r="CH124" s="97"/>
      <c r="CI124" s="97"/>
      <c r="CJ124" s="97"/>
      <c r="CK124" s="97"/>
      <c r="CL124" s="97"/>
      <c r="CM124" s="97"/>
      <c r="CN124" s="97"/>
      <c r="CO124" s="97"/>
      <c r="CP124" s="97"/>
      <c r="CQ124" s="97"/>
      <c r="CR124" s="97"/>
      <c r="CS124" s="97"/>
      <c r="CT124" s="97"/>
      <c r="CU124" s="97"/>
      <c r="CV124" s="97"/>
      <c r="CW124" s="97"/>
      <c r="CX124" s="97"/>
      <c r="CY124" s="97"/>
      <c r="CZ124" s="97"/>
      <c r="DA124" s="97"/>
      <c r="DB124" s="97"/>
      <c r="DC124" s="97"/>
      <c r="DD124" s="97"/>
      <c r="DE124" s="97"/>
      <c r="DF124" s="97"/>
      <c r="DG124" s="97"/>
      <c r="DH124" s="97"/>
      <c r="DI124" s="97"/>
      <c r="DJ124" s="97"/>
      <c r="DK124" s="97"/>
      <c r="DL124" s="97"/>
      <c r="DM124" s="97"/>
      <c r="DN124" s="97"/>
      <c r="DO124" s="97"/>
      <c r="DP124" s="97"/>
      <c r="DQ124" s="97"/>
      <c r="DR124" s="97"/>
      <c r="DS124" s="97"/>
      <c r="DT124" s="97"/>
      <c r="DU124" s="97"/>
      <c r="DV124" s="97"/>
      <c r="DW124" s="97"/>
      <c r="DX124" s="97"/>
      <c r="DY124" s="97"/>
      <c r="DZ124" s="97"/>
      <c r="EA124" s="97"/>
      <c r="EB124" s="97"/>
      <c r="EC124" s="97"/>
      <c r="ED124" s="97"/>
      <c r="EE124" s="97"/>
      <c r="EF124" s="97"/>
      <c r="EG124" s="97"/>
      <c r="EH124" s="97"/>
      <c r="EI124" s="97"/>
      <c r="EJ124" s="97"/>
      <c r="EK124" s="97"/>
      <c r="EL124" s="97"/>
      <c r="EM124" s="97"/>
      <c r="EN124" s="97"/>
      <c r="EO124" s="97"/>
      <c r="EP124" s="97"/>
      <c r="EQ124" s="97"/>
      <c r="ER124" s="97"/>
      <c r="ES124" s="97"/>
      <c r="ET124" s="97"/>
      <c r="EU124" s="97"/>
      <c r="EV124" s="97"/>
      <c r="EW124" s="97"/>
      <c r="EX124" s="97"/>
      <c r="EY124" s="97"/>
      <c r="EZ124" s="97"/>
      <c r="FA124" s="97"/>
      <c r="FB124" s="97"/>
      <c r="FC124" s="97"/>
      <c r="FD124" s="97"/>
      <c r="FE124" s="97"/>
      <c r="FF124" s="97"/>
      <c r="FG124" s="97"/>
      <c r="FH124" s="97"/>
      <c r="FI124" s="97"/>
      <c r="FJ124" s="97"/>
      <c r="FK124" s="97"/>
      <c r="FL124" s="97"/>
      <c r="FM124" s="97"/>
      <c r="FN124" s="97"/>
      <c r="FO124" s="97"/>
      <c r="FP124" s="97"/>
      <c r="FQ124" s="97"/>
      <c r="FR124" s="97"/>
      <c r="FS124" s="97"/>
      <c r="FT124" s="97"/>
      <c r="FU124" s="97"/>
      <c r="FV124" s="97"/>
      <c r="FW124" s="97"/>
      <c r="FX124" s="97"/>
      <c r="FY124" s="97"/>
      <c r="FZ124" s="97"/>
      <c r="GA124" s="97"/>
      <c r="GB124" s="97"/>
      <c r="GC124" s="97"/>
      <c r="GD124" s="97"/>
      <c r="GE124" s="97"/>
      <c r="GF124" s="97"/>
      <c r="GG124" s="97"/>
      <c r="GH124" s="97"/>
      <c r="GI124" s="97"/>
      <c r="GJ124" s="97"/>
      <c r="GK124" s="97"/>
      <c r="GL124" s="97"/>
      <c r="GM124" s="97"/>
      <c r="GN124" s="97"/>
      <c r="GO124" s="97"/>
      <c r="GP124" s="97"/>
      <c r="GQ124" s="97"/>
      <c r="GR124" s="97"/>
      <c r="GS124" s="97"/>
      <c r="GT124" s="97"/>
      <c r="GU124" s="97"/>
      <c r="GV124" s="97"/>
      <c r="GW124" s="97"/>
      <c r="GX124" s="97"/>
      <c r="GY124" s="97"/>
      <c r="GZ124" s="97"/>
      <c r="HA124" s="97"/>
      <c r="HB124" s="97"/>
      <c r="HC124" s="97"/>
      <c r="HD124" s="97"/>
      <c r="HE124" s="97"/>
      <c r="HF124" s="97"/>
      <c r="HG124" s="97"/>
      <c r="HH124" s="97"/>
      <c r="HI124" s="97"/>
      <c r="HJ124" s="97"/>
      <c r="HK124" s="97"/>
      <c r="HL124" s="97"/>
      <c r="HM124" s="97"/>
      <c r="HN124" s="97"/>
      <c r="HO124" s="97"/>
      <c r="HP124" s="97"/>
      <c r="HQ124" s="97"/>
      <c r="HR124" s="97"/>
      <c r="HS124" s="97"/>
      <c r="HT124" s="97"/>
      <c r="HU124" s="97"/>
      <c r="HV124" s="97"/>
      <c r="HW124" s="97"/>
      <c r="HX124" s="97"/>
      <c r="HY124" s="97"/>
      <c r="HZ124" s="97"/>
      <c r="IA124" s="97"/>
      <c r="IB124" s="97"/>
      <c r="IC124" s="97"/>
      <c r="ID124" s="97"/>
      <c r="IE124" s="97"/>
      <c r="IF124" s="97"/>
      <c r="IG124" s="97"/>
      <c r="IH124" s="97"/>
      <c r="II124" s="97"/>
      <c r="IJ124" s="97"/>
      <c r="IK124" s="97"/>
      <c r="IL124" s="97"/>
      <c r="IM124" s="97"/>
      <c r="IN124" s="97"/>
      <c r="IO124" s="97"/>
      <c r="IP124" s="97"/>
    </row>
    <row r="125" spans="7:250" ht="12.75">
      <c r="G125" s="97"/>
      <c r="H125" s="88"/>
      <c r="I125" s="88"/>
      <c r="J125" s="97"/>
      <c r="K125" s="97"/>
      <c r="L125" s="97"/>
      <c r="M125" s="97"/>
      <c r="N125" s="97"/>
      <c r="O125" s="97"/>
      <c r="P125" s="97"/>
      <c r="Q125" s="97"/>
      <c r="R125" s="97"/>
      <c r="S125" s="97"/>
      <c r="T125" s="97"/>
      <c r="U125" s="97"/>
      <c r="V125" s="97"/>
      <c r="W125" s="97"/>
      <c r="X125" s="97"/>
      <c r="Y125" s="97"/>
      <c r="Z125" s="97"/>
      <c r="AA125" s="97"/>
      <c r="AB125" s="97"/>
      <c r="AC125" s="97"/>
      <c r="AD125" s="97"/>
      <c r="AE125" s="97"/>
      <c r="AF125" s="97"/>
      <c r="AG125" s="97"/>
      <c r="AH125" s="97"/>
      <c r="AI125" s="97"/>
      <c r="AJ125" s="97"/>
      <c r="AK125" s="97"/>
      <c r="AL125" s="97"/>
      <c r="AM125" s="97"/>
      <c r="AN125" s="97"/>
      <c r="AO125" s="97"/>
      <c r="AP125" s="97"/>
      <c r="AQ125" s="97"/>
      <c r="AR125" s="97"/>
      <c r="AS125" s="97"/>
      <c r="AT125" s="97"/>
      <c r="AU125" s="97"/>
      <c r="AV125" s="97"/>
      <c r="AW125" s="97"/>
      <c r="AX125" s="97"/>
      <c r="AY125" s="97"/>
      <c r="AZ125" s="97"/>
      <c r="BA125" s="97"/>
      <c r="BB125" s="97"/>
      <c r="BC125" s="97"/>
      <c r="BD125" s="97"/>
      <c r="BE125" s="97"/>
      <c r="BF125" s="97"/>
      <c r="BG125" s="97"/>
      <c r="BH125" s="97"/>
      <c r="BI125" s="97"/>
      <c r="BJ125" s="97"/>
      <c r="BK125" s="97"/>
      <c r="BL125" s="97"/>
      <c r="BM125" s="97"/>
      <c r="BN125" s="97"/>
      <c r="BO125" s="97"/>
      <c r="BP125" s="97"/>
      <c r="BQ125" s="97"/>
      <c r="BR125" s="97"/>
      <c r="BS125" s="97"/>
      <c r="BT125" s="97"/>
      <c r="BU125" s="97"/>
      <c r="BV125" s="97"/>
      <c r="BW125" s="97"/>
      <c r="BX125" s="97"/>
      <c r="BY125" s="97"/>
      <c r="BZ125" s="97"/>
      <c r="CA125" s="97"/>
      <c r="CB125" s="97"/>
      <c r="CC125" s="97"/>
      <c r="CD125" s="97"/>
      <c r="CE125" s="97"/>
      <c r="CF125" s="97"/>
      <c r="CG125" s="97"/>
      <c r="CH125" s="97"/>
      <c r="CI125" s="97"/>
      <c r="CJ125" s="97"/>
      <c r="CK125" s="97"/>
      <c r="CL125" s="97"/>
      <c r="CM125" s="97"/>
      <c r="CN125" s="97"/>
      <c r="CO125" s="97"/>
      <c r="CP125" s="97"/>
      <c r="CQ125" s="97"/>
      <c r="CR125" s="97"/>
      <c r="CS125" s="97"/>
      <c r="CT125" s="97"/>
      <c r="CU125" s="97"/>
      <c r="CV125" s="97"/>
      <c r="CW125" s="97"/>
      <c r="CX125" s="97"/>
      <c r="CY125" s="97"/>
      <c r="CZ125" s="97"/>
      <c r="DA125" s="97"/>
      <c r="DB125" s="97"/>
      <c r="DC125" s="97"/>
      <c r="DD125" s="97"/>
      <c r="DE125" s="97"/>
      <c r="DF125" s="97"/>
      <c r="DG125" s="97"/>
      <c r="DH125" s="97"/>
      <c r="DI125" s="97"/>
      <c r="DJ125" s="97"/>
      <c r="DK125" s="97"/>
      <c r="DL125" s="97"/>
      <c r="DM125" s="97"/>
      <c r="DN125" s="97"/>
      <c r="DO125" s="97"/>
      <c r="DP125" s="97"/>
      <c r="DQ125" s="97"/>
      <c r="DR125" s="97"/>
      <c r="DS125" s="97"/>
      <c r="DT125" s="97"/>
      <c r="DU125" s="97"/>
      <c r="DV125" s="97"/>
      <c r="DW125" s="97"/>
      <c r="DX125" s="97"/>
      <c r="DY125" s="97"/>
      <c r="DZ125" s="97"/>
      <c r="EA125" s="97"/>
      <c r="EB125" s="97"/>
      <c r="EC125" s="97"/>
      <c r="ED125" s="97"/>
      <c r="EE125" s="97"/>
      <c r="EF125" s="97"/>
      <c r="EG125" s="97"/>
      <c r="EH125" s="97"/>
      <c r="EI125" s="97"/>
      <c r="EJ125" s="97"/>
      <c r="EK125" s="97"/>
      <c r="EL125" s="97"/>
      <c r="EM125" s="97"/>
      <c r="EN125" s="97"/>
      <c r="EO125" s="97"/>
      <c r="EP125" s="97"/>
      <c r="EQ125" s="97"/>
      <c r="ER125" s="97"/>
      <c r="ES125" s="97"/>
      <c r="ET125" s="97"/>
      <c r="EU125" s="97"/>
      <c r="EV125" s="97"/>
      <c r="EW125" s="97"/>
      <c r="EX125" s="97"/>
      <c r="EY125" s="97"/>
      <c r="EZ125" s="97"/>
      <c r="FA125" s="97"/>
      <c r="FB125" s="97"/>
      <c r="FC125" s="97"/>
      <c r="FD125" s="97"/>
      <c r="FE125" s="97"/>
      <c r="FF125" s="97"/>
      <c r="FG125" s="97"/>
      <c r="FH125" s="97"/>
      <c r="FI125" s="97"/>
      <c r="FJ125" s="97"/>
      <c r="FK125" s="97"/>
      <c r="FL125" s="97"/>
      <c r="FM125" s="97"/>
      <c r="FN125" s="97"/>
      <c r="FO125" s="97"/>
      <c r="FP125" s="97"/>
      <c r="FQ125" s="97"/>
      <c r="FR125" s="97"/>
      <c r="FS125" s="97"/>
      <c r="FT125" s="97"/>
      <c r="FU125" s="97"/>
      <c r="FV125" s="97"/>
      <c r="FW125" s="97"/>
      <c r="FX125" s="97"/>
      <c r="FY125" s="97"/>
      <c r="FZ125" s="97"/>
      <c r="GA125" s="97"/>
      <c r="GB125" s="97"/>
      <c r="GC125" s="97"/>
      <c r="GD125" s="97"/>
      <c r="GE125" s="97"/>
      <c r="GF125" s="97"/>
      <c r="GG125" s="97"/>
      <c r="GH125" s="97"/>
      <c r="GI125" s="97"/>
      <c r="GJ125" s="97"/>
      <c r="GK125" s="97"/>
      <c r="GL125" s="97"/>
      <c r="GM125" s="97"/>
      <c r="GN125" s="97"/>
      <c r="GO125" s="97"/>
      <c r="GP125" s="97"/>
      <c r="GQ125" s="97"/>
      <c r="GR125" s="97"/>
      <c r="GS125" s="97"/>
      <c r="GT125" s="97"/>
      <c r="GU125" s="97"/>
      <c r="GV125" s="97"/>
      <c r="GW125" s="97"/>
      <c r="GX125" s="97"/>
      <c r="GY125" s="97"/>
      <c r="GZ125" s="97"/>
      <c r="HA125" s="97"/>
      <c r="HB125" s="97"/>
      <c r="HC125" s="97"/>
      <c r="HD125" s="97"/>
      <c r="HE125" s="97"/>
      <c r="HF125" s="97"/>
      <c r="HG125" s="97"/>
      <c r="HH125" s="97"/>
      <c r="HI125" s="97"/>
      <c r="HJ125" s="97"/>
      <c r="HK125" s="97"/>
      <c r="HL125" s="97"/>
      <c r="HM125" s="97"/>
      <c r="HN125" s="97"/>
      <c r="HO125" s="97"/>
      <c r="HP125" s="97"/>
      <c r="HQ125" s="97"/>
      <c r="HR125" s="97"/>
      <c r="HS125" s="97"/>
      <c r="HT125" s="97"/>
      <c r="HU125" s="97"/>
      <c r="HV125" s="97"/>
      <c r="HW125" s="97"/>
      <c r="HX125" s="97"/>
      <c r="HY125" s="97"/>
      <c r="HZ125" s="97"/>
      <c r="IA125" s="97"/>
      <c r="IB125" s="97"/>
      <c r="IC125" s="97"/>
      <c r="ID125" s="97"/>
      <c r="IE125" s="97"/>
      <c r="IF125" s="97"/>
      <c r="IG125" s="97"/>
      <c r="IH125" s="97"/>
      <c r="II125" s="97"/>
      <c r="IJ125" s="97"/>
      <c r="IK125" s="97"/>
      <c r="IL125" s="97"/>
      <c r="IM125" s="97"/>
      <c r="IN125" s="97"/>
      <c r="IO125" s="97"/>
      <c r="IP125" s="97"/>
    </row>
    <row r="126" spans="7:250" ht="12.75">
      <c r="G126" s="97"/>
      <c r="H126" s="88"/>
      <c r="I126" s="88"/>
      <c r="J126" s="97"/>
      <c r="K126" s="97"/>
      <c r="L126" s="97"/>
      <c r="M126" s="97"/>
      <c r="N126" s="97"/>
      <c r="O126" s="97"/>
      <c r="P126" s="97"/>
      <c r="Q126" s="97"/>
      <c r="R126" s="97"/>
      <c r="S126" s="97"/>
      <c r="T126" s="97"/>
      <c r="U126" s="97"/>
      <c r="V126" s="97"/>
      <c r="W126" s="97"/>
      <c r="X126" s="97"/>
      <c r="Y126" s="97"/>
      <c r="Z126" s="97"/>
      <c r="AA126" s="97"/>
      <c r="AB126" s="97"/>
      <c r="AC126" s="97"/>
      <c r="AD126" s="97"/>
      <c r="AE126" s="97"/>
      <c r="AF126" s="97"/>
      <c r="AG126" s="97"/>
      <c r="AH126" s="97"/>
      <c r="AI126" s="97"/>
      <c r="AJ126" s="97"/>
      <c r="AK126" s="97"/>
      <c r="AL126" s="97"/>
      <c r="AM126" s="97"/>
      <c r="AN126" s="97"/>
      <c r="AO126" s="97"/>
      <c r="AP126" s="97"/>
      <c r="AQ126" s="97"/>
      <c r="AR126" s="97"/>
      <c r="AS126" s="97"/>
      <c r="AT126" s="97"/>
      <c r="AU126" s="97"/>
      <c r="AV126" s="97"/>
      <c r="AW126" s="97"/>
      <c r="AX126" s="97"/>
      <c r="AY126" s="97"/>
      <c r="AZ126" s="97"/>
      <c r="BA126" s="97"/>
      <c r="BB126" s="97"/>
      <c r="BC126" s="97"/>
      <c r="BD126" s="97"/>
      <c r="BE126" s="97"/>
      <c r="BF126" s="97"/>
      <c r="BG126" s="97"/>
      <c r="BH126" s="97"/>
      <c r="BI126" s="97"/>
      <c r="BJ126" s="97"/>
      <c r="BK126" s="97"/>
      <c r="BL126" s="97"/>
      <c r="BM126" s="97"/>
      <c r="BN126" s="97"/>
      <c r="BO126" s="97"/>
      <c r="BP126" s="97"/>
      <c r="BQ126" s="97"/>
      <c r="BR126" s="97"/>
      <c r="BS126" s="97"/>
      <c r="BT126" s="97"/>
      <c r="BU126" s="97"/>
      <c r="BV126" s="97"/>
      <c r="BW126" s="97"/>
      <c r="BX126" s="97"/>
      <c r="BY126" s="97"/>
      <c r="BZ126" s="97"/>
      <c r="CA126" s="97"/>
      <c r="CB126" s="97"/>
      <c r="CC126" s="97"/>
      <c r="CD126" s="97"/>
      <c r="CE126" s="97"/>
      <c r="CF126" s="97"/>
      <c r="CG126" s="97"/>
      <c r="CH126" s="97"/>
      <c r="CI126" s="97"/>
      <c r="CJ126" s="97"/>
      <c r="CK126" s="97"/>
      <c r="CL126" s="97"/>
      <c r="CM126" s="97"/>
      <c r="CN126" s="97"/>
      <c r="CO126" s="97"/>
      <c r="CP126" s="97"/>
      <c r="CQ126" s="97"/>
      <c r="CR126" s="97"/>
      <c r="CS126" s="97"/>
      <c r="CT126" s="97"/>
      <c r="CU126" s="97"/>
      <c r="CV126" s="97"/>
      <c r="CW126" s="97"/>
      <c r="CX126" s="97"/>
      <c r="CY126" s="97"/>
      <c r="CZ126" s="97"/>
      <c r="DA126" s="97"/>
      <c r="DB126" s="97"/>
      <c r="DC126" s="97"/>
      <c r="DD126" s="97"/>
      <c r="DE126" s="97"/>
      <c r="DF126" s="97"/>
      <c r="DG126" s="97"/>
      <c r="DH126" s="97"/>
      <c r="DI126" s="97"/>
      <c r="DJ126" s="97"/>
      <c r="DK126" s="97"/>
      <c r="DL126" s="97"/>
      <c r="DM126" s="97"/>
      <c r="DN126" s="97"/>
      <c r="DO126" s="97"/>
      <c r="DP126" s="97"/>
      <c r="DQ126" s="97"/>
      <c r="DR126" s="97"/>
      <c r="DS126" s="97"/>
      <c r="DT126" s="97"/>
      <c r="DU126" s="97"/>
      <c r="DV126" s="97"/>
      <c r="DW126" s="97"/>
      <c r="DX126" s="97"/>
      <c r="DY126" s="97"/>
      <c r="DZ126" s="97"/>
      <c r="EA126" s="97"/>
      <c r="EB126" s="97"/>
      <c r="EC126" s="97"/>
      <c r="ED126" s="97"/>
      <c r="EE126" s="97"/>
      <c r="EF126" s="97"/>
      <c r="EG126" s="97"/>
      <c r="EH126" s="97"/>
      <c r="EI126" s="97"/>
      <c r="EJ126" s="97"/>
      <c r="EK126" s="97"/>
      <c r="EL126" s="97"/>
      <c r="EM126" s="97"/>
      <c r="EN126" s="97"/>
      <c r="EO126" s="97"/>
      <c r="EP126" s="97"/>
      <c r="EQ126" s="97"/>
      <c r="ER126" s="97"/>
      <c r="ES126" s="97"/>
      <c r="ET126" s="97"/>
      <c r="EU126" s="97"/>
      <c r="EV126" s="97"/>
      <c r="EW126" s="97"/>
      <c r="EX126" s="97"/>
      <c r="EY126" s="97"/>
      <c r="EZ126" s="97"/>
      <c r="FA126" s="97"/>
      <c r="FB126" s="97"/>
      <c r="FC126" s="97"/>
      <c r="FD126" s="97"/>
      <c r="FE126" s="97"/>
      <c r="FF126" s="97"/>
      <c r="FG126" s="97"/>
      <c r="FH126" s="97"/>
      <c r="FI126" s="97"/>
      <c r="FJ126" s="97"/>
      <c r="FK126" s="97"/>
      <c r="FL126" s="97"/>
      <c r="FM126" s="97"/>
      <c r="FN126" s="97"/>
      <c r="FO126" s="97"/>
      <c r="FP126" s="97"/>
      <c r="FQ126" s="97"/>
      <c r="FR126" s="97"/>
      <c r="FS126" s="97"/>
      <c r="FT126" s="97"/>
      <c r="FU126" s="97"/>
      <c r="FV126" s="97"/>
      <c r="FW126" s="97"/>
      <c r="FX126" s="97"/>
      <c r="FY126" s="97"/>
      <c r="FZ126" s="97"/>
      <c r="GA126" s="97"/>
      <c r="GB126" s="97"/>
      <c r="GC126" s="97"/>
      <c r="GD126" s="97"/>
      <c r="GE126" s="97"/>
      <c r="GF126" s="97"/>
      <c r="GG126" s="97"/>
      <c r="GH126" s="97"/>
      <c r="GI126" s="97"/>
      <c r="GJ126" s="97"/>
      <c r="GK126" s="97"/>
      <c r="GL126" s="97"/>
      <c r="GM126" s="97"/>
      <c r="GN126" s="97"/>
      <c r="GO126" s="97"/>
      <c r="GP126" s="97"/>
      <c r="GQ126" s="97"/>
      <c r="GR126" s="97"/>
      <c r="GS126" s="97"/>
      <c r="GT126" s="97"/>
      <c r="GU126" s="97"/>
      <c r="GV126" s="97"/>
      <c r="GW126" s="97"/>
      <c r="GX126" s="97"/>
      <c r="GY126" s="97"/>
      <c r="GZ126" s="97"/>
      <c r="HA126" s="97"/>
      <c r="HB126" s="97"/>
      <c r="HC126" s="97"/>
      <c r="HD126" s="97"/>
      <c r="HE126" s="97"/>
      <c r="HF126" s="97"/>
      <c r="HG126" s="97"/>
      <c r="HH126" s="97"/>
      <c r="HI126" s="97"/>
      <c r="HJ126" s="97"/>
      <c r="HK126" s="97"/>
      <c r="HL126" s="97"/>
      <c r="HM126" s="97"/>
      <c r="HN126" s="97"/>
      <c r="HO126" s="97"/>
      <c r="HP126" s="97"/>
      <c r="HQ126" s="97"/>
      <c r="HR126" s="97"/>
      <c r="HS126" s="97"/>
      <c r="HT126" s="97"/>
      <c r="HU126" s="97"/>
      <c r="HV126" s="97"/>
      <c r="HW126" s="97"/>
      <c r="HX126" s="97"/>
      <c r="HY126" s="97"/>
      <c r="HZ126" s="97"/>
      <c r="IA126" s="97"/>
      <c r="IB126" s="97"/>
      <c r="IC126" s="97"/>
      <c r="ID126" s="97"/>
      <c r="IE126" s="97"/>
      <c r="IF126" s="97"/>
      <c r="IG126" s="97"/>
      <c r="IH126" s="97"/>
      <c r="II126" s="97"/>
      <c r="IJ126" s="97"/>
      <c r="IK126" s="97"/>
      <c r="IL126" s="97"/>
      <c r="IM126" s="97"/>
      <c r="IN126" s="97"/>
      <c r="IO126" s="97"/>
      <c r="IP126" s="97"/>
    </row>
    <row r="127" spans="7:250" ht="12.75">
      <c r="G127" s="97"/>
      <c r="H127" s="88"/>
      <c r="I127" s="88"/>
      <c r="J127" s="97"/>
      <c r="K127" s="97"/>
      <c r="L127" s="97"/>
      <c r="M127" s="97"/>
      <c r="N127" s="97"/>
      <c r="O127" s="97"/>
      <c r="P127" s="97"/>
      <c r="Q127" s="97"/>
      <c r="R127" s="97"/>
      <c r="S127" s="97"/>
      <c r="T127" s="97"/>
      <c r="U127" s="97"/>
      <c r="V127" s="97"/>
      <c r="W127" s="97"/>
      <c r="X127" s="97"/>
      <c r="Y127" s="97"/>
      <c r="Z127" s="97"/>
      <c r="AA127" s="97"/>
      <c r="AB127" s="97"/>
      <c r="AC127" s="97"/>
      <c r="AD127" s="97"/>
      <c r="AE127" s="97"/>
      <c r="AF127" s="97"/>
      <c r="AG127" s="97"/>
      <c r="AH127" s="97"/>
      <c r="AI127" s="97"/>
      <c r="AJ127" s="97"/>
      <c r="AK127" s="97"/>
      <c r="AL127" s="97"/>
      <c r="AM127" s="97"/>
      <c r="AN127" s="97"/>
      <c r="AO127" s="97"/>
      <c r="AP127" s="97"/>
      <c r="AQ127" s="97"/>
      <c r="AR127" s="97"/>
      <c r="AS127" s="97"/>
      <c r="AT127" s="97"/>
      <c r="AU127" s="97"/>
      <c r="AV127" s="97"/>
      <c r="AW127" s="97"/>
      <c r="AX127" s="97"/>
      <c r="AY127" s="97"/>
      <c r="AZ127" s="97"/>
      <c r="BA127" s="97"/>
      <c r="BB127" s="97"/>
      <c r="BC127" s="97"/>
      <c r="BD127" s="97"/>
      <c r="BE127" s="97"/>
      <c r="BF127" s="97"/>
      <c r="BG127" s="97"/>
      <c r="BH127" s="97"/>
      <c r="BI127" s="97"/>
      <c r="BJ127" s="97"/>
      <c r="BK127" s="97"/>
      <c r="BL127" s="97"/>
      <c r="BM127" s="97"/>
      <c r="BN127" s="97"/>
      <c r="BO127" s="97"/>
      <c r="BP127" s="97"/>
      <c r="BQ127" s="97"/>
      <c r="BR127" s="97"/>
      <c r="BS127" s="97"/>
      <c r="BT127" s="97"/>
      <c r="BU127" s="97"/>
      <c r="BV127" s="97"/>
      <c r="BW127" s="97"/>
      <c r="BX127" s="97"/>
      <c r="BY127" s="97"/>
      <c r="BZ127" s="97"/>
      <c r="CA127" s="97"/>
      <c r="CB127" s="97"/>
      <c r="CC127" s="97"/>
      <c r="CD127" s="97"/>
      <c r="CE127" s="97"/>
      <c r="CF127" s="97"/>
      <c r="CG127" s="97"/>
      <c r="CH127" s="97"/>
      <c r="CI127" s="97"/>
      <c r="CJ127" s="97"/>
      <c r="CK127" s="97"/>
      <c r="CL127" s="97"/>
      <c r="CM127" s="97"/>
      <c r="CN127" s="97"/>
      <c r="CO127" s="97"/>
      <c r="CP127" s="97"/>
      <c r="CQ127" s="97"/>
      <c r="CR127" s="97"/>
      <c r="CS127" s="97"/>
      <c r="CT127" s="97"/>
      <c r="CU127" s="97"/>
      <c r="CV127" s="97"/>
      <c r="CW127" s="97"/>
      <c r="CX127" s="97"/>
      <c r="CY127" s="97"/>
      <c r="CZ127" s="97"/>
      <c r="DA127" s="97"/>
      <c r="DB127" s="97"/>
      <c r="DC127" s="97"/>
      <c r="DD127" s="97"/>
      <c r="DE127" s="97"/>
      <c r="DF127" s="97"/>
      <c r="DG127" s="97"/>
      <c r="DH127" s="97"/>
      <c r="DI127" s="97"/>
      <c r="DJ127" s="97"/>
      <c r="DK127" s="97"/>
      <c r="DL127" s="97"/>
      <c r="DM127" s="97"/>
      <c r="DN127" s="97"/>
      <c r="DO127" s="97"/>
      <c r="DP127" s="97"/>
      <c r="DQ127" s="97"/>
      <c r="DR127" s="97"/>
      <c r="DS127" s="97"/>
      <c r="DT127" s="97"/>
      <c r="DU127" s="97"/>
      <c r="DV127" s="97"/>
      <c r="DW127" s="97"/>
      <c r="DX127" s="97"/>
      <c r="DY127" s="97"/>
      <c r="DZ127" s="97"/>
      <c r="EA127" s="97"/>
      <c r="EB127" s="97"/>
      <c r="EC127" s="97"/>
      <c r="ED127" s="97"/>
      <c r="EE127" s="97"/>
      <c r="EF127" s="97"/>
      <c r="EG127" s="97"/>
      <c r="EH127" s="97"/>
      <c r="EI127" s="97"/>
      <c r="EJ127" s="97"/>
      <c r="EK127" s="97"/>
      <c r="EL127" s="97"/>
      <c r="EM127" s="97"/>
      <c r="EN127" s="97"/>
      <c r="EO127" s="97"/>
      <c r="EP127" s="97"/>
      <c r="EQ127" s="97"/>
      <c r="ER127" s="97"/>
      <c r="ES127" s="97"/>
      <c r="ET127" s="97"/>
      <c r="EU127" s="97"/>
      <c r="EV127" s="97"/>
      <c r="EW127" s="97"/>
      <c r="EX127" s="97"/>
      <c r="EY127" s="97"/>
      <c r="EZ127" s="97"/>
      <c r="FA127" s="97"/>
      <c r="FB127" s="97"/>
      <c r="FC127" s="97"/>
      <c r="FD127" s="97"/>
      <c r="FE127" s="97"/>
      <c r="FF127" s="97"/>
      <c r="FG127" s="97"/>
      <c r="FH127" s="97"/>
      <c r="FI127" s="97"/>
      <c r="FJ127" s="97"/>
      <c r="FK127" s="97"/>
      <c r="FL127" s="97"/>
      <c r="FM127" s="97"/>
      <c r="FN127" s="97"/>
      <c r="FO127" s="97"/>
      <c r="FP127" s="97"/>
      <c r="FQ127" s="97"/>
      <c r="FR127" s="97"/>
      <c r="FS127" s="97"/>
      <c r="FT127" s="97"/>
      <c r="FU127" s="97"/>
      <c r="FV127" s="97"/>
      <c r="FW127" s="97"/>
      <c r="FX127" s="97"/>
      <c r="FY127" s="97"/>
      <c r="FZ127" s="97"/>
      <c r="GA127" s="97"/>
      <c r="GB127" s="97"/>
      <c r="GC127" s="97"/>
      <c r="GD127" s="97"/>
      <c r="GE127" s="97"/>
      <c r="GF127" s="97"/>
      <c r="GG127" s="97"/>
      <c r="GH127" s="97"/>
      <c r="GI127" s="97"/>
      <c r="GJ127" s="97"/>
      <c r="GK127" s="97"/>
      <c r="GL127" s="97"/>
      <c r="GM127" s="97"/>
      <c r="GN127" s="97"/>
      <c r="GO127" s="97"/>
      <c r="GP127" s="97"/>
      <c r="GQ127" s="97"/>
      <c r="GR127" s="97"/>
      <c r="GS127" s="97"/>
      <c r="GT127" s="97"/>
      <c r="GU127" s="97"/>
      <c r="GV127" s="97"/>
      <c r="GW127" s="97"/>
      <c r="GX127" s="97"/>
      <c r="GY127" s="97"/>
      <c r="GZ127" s="97"/>
      <c r="HA127" s="97"/>
      <c r="HB127" s="97"/>
      <c r="HC127" s="97"/>
      <c r="HD127" s="97"/>
      <c r="HE127" s="97"/>
      <c r="HF127" s="97"/>
      <c r="HG127" s="97"/>
      <c r="HH127" s="97"/>
      <c r="HI127" s="97"/>
      <c r="HJ127" s="97"/>
      <c r="HK127" s="97"/>
      <c r="HL127" s="97"/>
      <c r="HM127" s="97"/>
      <c r="HN127" s="97"/>
      <c r="HO127" s="97"/>
      <c r="HP127" s="97"/>
      <c r="HQ127" s="97"/>
      <c r="HR127" s="97"/>
      <c r="HS127" s="97"/>
      <c r="HT127" s="97"/>
      <c r="HU127" s="97"/>
      <c r="HV127" s="97"/>
      <c r="HW127" s="97"/>
      <c r="HX127" s="97"/>
      <c r="HY127" s="97"/>
      <c r="HZ127" s="97"/>
      <c r="IA127" s="97"/>
      <c r="IB127" s="97"/>
      <c r="IC127" s="97"/>
      <c r="ID127" s="97"/>
      <c r="IE127" s="97"/>
      <c r="IF127" s="97"/>
      <c r="IG127" s="97"/>
      <c r="IH127" s="97"/>
      <c r="II127" s="97"/>
      <c r="IJ127" s="97"/>
      <c r="IK127" s="97"/>
      <c r="IL127" s="97"/>
      <c r="IM127" s="97"/>
      <c r="IN127" s="97"/>
      <c r="IO127" s="97"/>
      <c r="IP127" s="97"/>
    </row>
    <row r="128" spans="7:250" ht="12.75">
      <c r="G128" s="97"/>
      <c r="H128" s="88"/>
      <c r="I128" s="88"/>
      <c r="J128" s="97"/>
      <c r="K128" s="97"/>
      <c r="L128" s="97"/>
      <c r="M128" s="97"/>
      <c r="N128" s="97"/>
      <c r="O128" s="97"/>
      <c r="P128" s="97"/>
      <c r="Q128" s="97"/>
      <c r="R128" s="97"/>
      <c r="S128" s="97"/>
      <c r="T128" s="97"/>
      <c r="U128" s="97"/>
      <c r="V128" s="97"/>
      <c r="W128" s="97"/>
      <c r="X128" s="97"/>
      <c r="Y128" s="97"/>
      <c r="Z128" s="97"/>
      <c r="AA128" s="97"/>
      <c r="AB128" s="97"/>
      <c r="AC128" s="97"/>
      <c r="AD128" s="97"/>
      <c r="AE128" s="97"/>
      <c r="AF128" s="97"/>
      <c r="AG128" s="97"/>
      <c r="AH128" s="97"/>
      <c r="AI128" s="97"/>
      <c r="AJ128" s="97"/>
      <c r="AK128" s="97"/>
      <c r="AL128" s="97"/>
      <c r="AM128" s="97"/>
      <c r="AN128" s="97"/>
      <c r="AO128" s="97"/>
      <c r="AP128" s="97"/>
      <c r="AQ128" s="97"/>
      <c r="AR128" s="97"/>
      <c r="AS128" s="97"/>
      <c r="AT128" s="97"/>
      <c r="AU128" s="97"/>
      <c r="AV128" s="97"/>
      <c r="AW128" s="97"/>
      <c r="AX128" s="97"/>
      <c r="AY128" s="97"/>
      <c r="AZ128" s="97"/>
      <c r="BA128" s="97"/>
      <c r="BB128" s="97"/>
      <c r="BC128" s="97"/>
      <c r="BD128" s="97"/>
      <c r="BE128" s="97"/>
      <c r="BF128" s="97"/>
      <c r="BG128" s="97"/>
      <c r="BH128" s="97"/>
      <c r="BI128" s="97"/>
      <c r="BJ128" s="97"/>
      <c r="BK128" s="97"/>
      <c r="BL128" s="97"/>
      <c r="BM128" s="97"/>
      <c r="BN128" s="97"/>
      <c r="BO128" s="97"/>
      <c r="BP128" s="97"/>
      <c r="BQ128" s="97"/>
      <c r="BR128" s="97"/>
      <c r="BS128" s="97"/>
      <c r="BT128" s="97"/>
      <c r="BU128" s="97"/>
      <c r="BV128" s="97"/>
      <c r="BW128" s="97"/>
      <c r="BX128" s="97"/>
      <c r="BY128" s="97"/>
      <c r="BZ128" s="97"/>
      <c r="CA128" s="97"/>
      <c r="CB128" s="97"/>
      <c r="CC128" s="97"/>
      <c r="CD128" s="97"/>
      <c r="CE128" s="97"/>
      <c r="CF128" s="97"/>
      <c r="CG128" s="97"/>
      <c r="CH128" s="97"/>
      <c r="CI128" s="97"/>
      <c r="CJ128" s="97"/>
      <c r="CK128" s="97"/>
      <c r="CL128" s="97"/>
      <c r="CM128" s="97"/>
      <c r="CN128" s="97"/>
      <c r="CO128" s="97"/>
      <c r="CP128" s="97"/>
      <c r="CQ128" s="97"/>
      <c r="CR128" s="97"/>
      <c r="CS128" s="97"/>
      <c r="CT128" s="97"/>
      <c r="CU128" s="97"/>
      <c r="CV128" s="97"/>
      <c r="CW128" s="97"/>
      <c r="CX128" s="97"/>
      <c r="CY128" s="97"/>
      <c r="CZ128" s="97"/>
      <c r="DA128" s="97"/>
      <c r="DB128" s="97"/>
      <c r="DC128" s="97"/>
      <c r="DD128" s="97"/>
      <c r="DE128" s="97"/>
      <c r="DF128" s="97"/>
      <c r="DG128" s="97"/>
      <c r="DH128" s="97"/>
      <c r="DI128" s="97"/>
      <c r="DJ128" s="97"/>
      <c r="DK128" s="97"/>
      <c r="DL128" s="97"/>
      <c r="DM128" s="97"/>
      <c r="DN128" s="97"/>
      <c r="DO128" s="97"/>
      <c r="DP128" s="97"/>
      <c r="DQ128" s="97"/>
      <c r="DR128" s="97"/>
      <c r="DS128" s="97"/>
      <c r="DT128" s="97"/>
      <c r="DU128" s="97"/>
      <c r="DV128" s="97"/>
      <c r="DW128" s="97"/>
      <c r="DX128" s="97"/>
      <c r="DY128" s="97"/>
      <c r="DZ128" s="97"/>
      <c r="EA128" s="97"/>
      <c r="EB128" s="97"/>
      <c r="EC128" s="97"/>
      <c r="ED128" s="97"/>
      <c r="EE128" s="97"/>
      <c r="EF128" s="97"/>
      <c r="EG128" s="97"/>
      <c r="EH128" s="97"/>
      <c r="EI128" s="97"/>
      <c r="EJ128" s="97"/>
      <c r="EK128" s="97"/>
      <c r="EL128" s="97"/>
      <c r="EM128" s="97"/>
      <c r="EN128" s="97"/>
      <c r="EO128" s="97"/>
      <c r="EP128" s="97"/>
      <c r="EQ128" s="97"/>
      <c r="ER128" s="97"/>
      <c r="ES128" s="97"/>
      <c r="ET128" s="97"/>
      <c r="EU128" s="97"/>
      <c r="EV128" s="97"/>
      <c r="EW128" s="97"/>
      <c r="EX128" s="97"/>
      <c r="EY128" s="97"/>
      <c r="EZ128" s="97"/>
      <c r="FA128" s="97"/>
      <c r="FB128" s="97"/>
      <c r="FC128" s="97"/>
      <c r="FD128" s="97"/>
      <c r="FE128" s="97"/>
      <c r="FF128" s="97"/>
      <c r="FG128" s="97"/>
      <c r="FH128" s="97"/>
      <c r="FI128" s="97"/>
      <c r="FJ128" s="97"/>
      <c r="FK128" s="97"/>
      <c r="FL128" s="97"/>
      <c r="FM128" s="97"/>
      <c r="FN128" s="97"/>
      <c r="FO128" s="97"/>
      <c r="FP128" s="97"/>
      <c r="FQ128" s="97"/>
      <c r="FR128" s="97"/>
      <c r="FS128" s="97"/>
      <c r="FT128" s="97"/>
      <c r="FU128" s="97"/>
      <c r="FV128" s="97"/>
      <c r="FW128" s="97"/>
      <c r="FX128" s="97"/>
      <c r="FY128" s="97"/>
      <c r="FZ128" s="97"/>
      <c r="GA128" s="97"/>
      <c r="GB128" s="97"/>
      <c r="GC128" s="97"/>
      <c r="GD128" s="97"/>
      <c r="GE128" s="97"/>
      <c r="GF128" s="97"/>
      <c r="GG128" s="97"/>
      <c r="GH128" s="97"/>
      <c r="GI128" s="97"/>
      <c r="GJ128" s="97"/>
      <c r="GK128" s="97"/>
      <c r="GL128" s="97"/>
      <c r="GM128" s="97"/>
      <c r="GN128" s="97"/>
      <c r="GO128" s="97"/>
      <c r="GP128" s="97"/>
      <c r="GQ128" s="97"/>
      <c r="GR128" s="97"/>
      <c r="GS128" s="97"/>
      <c r="GT128" s="97"/>
      <c r="GU128" s="97"/>
      <c r="GV128" s="97"/>
      <c r="GW128" s="97"/>
      <c r="GX128" s="97"/>
      <c r="GY128" s="97"/>
      <c r="GZ128" s="97"/>
      <c r="HA128" s="97"/>
      <c r="HB128" s="97"/>
      <c r="HC128" s="97"/>
      <c r="HD128" s="97"/>
      <c r="HE128" s="97"/>
      <c r="HF128" s="97"/>
      <c r="HG128" s="97"/>
      <c r="HH128" s="97"/>
      <c r="HI128" s="97"/>
      <c r="HJ128" s="97"/>
      <c r="HK128" s="97"/>
      <c r="HL128" s="97"/>
      <c r="HM128" s="97"/>
      <c r="HN128" s="97"/>
      <c r="HO128" s="97"/>
      <c r="HP128" s="97"/>
      <c r="HQ128" s="97"/>
      <c r="HR128" s="97"/>
      <c r="HS128" s="97"/>
      <c r="HT128" s="97"/>
      <c r="HU128" s="97"/>
      <c r="HV128" s="97"/>
      <c r="HW128" s="97"/>
      <c r="HX128" s="97"/>
      <c r="HY128" s="97"/>
      <c r="HZ128" s="97"/>
      <c r="IA128" s="97"/>
      <c r="IB128" s="97"/>
      <c r="IC128" s="97"/>
      <c r="ID128" s="97"/>
      <c r="IE128" s="97"/>
      <c r="IF128" s="97"/>
      <c r="IG128" s="97"/>
      <c r="IH128" s="97"/>
      <c r="II128" s="97"/>
      <c r="IJ128" s="97"/>
      <c r="IK128" s="97"/>
      <c r="IL128" s="97"/>
      <c r="IM128" s="97"/>
      <c r="IN128" s="97"/>
      <c r="IO128" s="97"/>
      <c r="IP128" s="97"/>
    </row>
    <row r="129" spans="7:250" ht="12.75">
      <c r="G129" s="97"/>
      <c r="H129" s="88"/>
      <c r="I129" s="88"/>
      <c r="J129" s="97"/>
      <c r="K129" s="97"/>
      <c r="L129" s="97"/>
      <c r="M129" s="97"/>
      <c r="N129" s="97"/>
      <c r="O129" s="97"/>
      <c r="P129" s="97"/>
      <c r="Q129" s="97"/>
      <c r="R129" s="97"/>
      <c r="S129" s="97"/>
      <c r="T129" s="97"/>
      <c r="U129" s="97"/>
      <c r="V129" s="97"/>
      <c r="W129" s="97"/>
      <c r="X129" s="97"/>
      <c r="Y129" s="97"/>
      <c r="Z129" s="97"/>
      <c r="AA129" s="97"/>
      <c r="AB129" s="97"/>
      <c r="AC129" s="97"/>
      <c r="AD129" s="97"/>
      <c r="AE129" s="97"/>
      <c r="AF129" s="97"/>
      <c r="AG129" s="97"/>
      <c r="AH129" s="97"/>
      <c r="AI129" s="97"/>
      <c r="AJ129" s="97"/>
      <c r="AK129" s="97"/>
      <c r="AL129" s="97"/>
      <c r="AM129" s="97"/>
      <c r="AN129" s="97"/>
      <c r="AO129" s="97"/>
      <c r="AP129" s="97"/>
      <c r="AQ129" s="97"/>
      <c r="AR129" s="97"/>
      <c r="AS129" s="97"/>
      <c r="AT129" s="97"/>
      <c r="AU129" s="97"/>
      <c r="AV129" s="97"/>
      <c r="AW129" s="97"/>
      <c r="AX129" s="97"/>
      <c r="AY129" s="97"/>
      <c r="AZ129" s="97"/>
      <c r="BA129" s="97"/>
      <c r="BB129" s="97"/>
      <c r="BC129" s="97"/>
      <c r="BD129" s="97"/>
      <c r="BE129" s="97"/>
      <c r="BF129" s="97"/>
      <c r="BG129" s="97"/>
      <c r="BH129" s="97"/>
      <c r="BI129" s="97"/>
      <c r="BJ129" s="97"/>
      <c r="BK129" s="97"/>
      <c r="BL129" s="97"/>
      <c r="BM129" s="97"/>
      <c r="BN129" s="97"/>
      <c r="BO129" s="97"/>
      <c r="BP129" s="97"/>
      <c r="BQ129" s="97"/>
      <c r="BR129" s="97"/>
      <c r="BS129" s="97"/>
      <c r="BT129" s="97"/>
      <c r="BU129" s="97"/>
      <c r="BV129" s="97"/>
      <c r="BW129" s="97"/>
      <c r="BX129" s="97"/>
      <c r="BY129" s="97"/>
      <c r="BZ129" s="97"/>
      <c r="CA129" s="97"/>
      <c r="CB129" s="97"/>
      <c r="CC129" s="97"/>
      <c r="CD129" s="97"/>
      <c r="CE129" s="97"/>
      <c r="CF129" s="97"/>
      <c r="CG129" s="97"/>
      <c r="CH129" s="97"/>
      <c r="CI129" s="97"/>
      <c r="CJ129" s="97"/>
      <c r="CK129" s="97"/>
      <c r="CL129" s="97"/>
      <c r="CM129" s="97"/>
      <c r="CN129" s="97"/>
      <c r="CO129" s="97"/>
      <c r="CP129" s="97"/>
      <c r="CQ129" s="97"/>
      <c r="CR129" s="97"/>
      <c r="CS129" s="97"/>
      <c r="CT129" s="97"/>
      <c r="CU129" s="97"/>
      <c r="CV129" s="97"/>
      <c r="CW129" s="97"/>
      <c r="CX129" s="97"/>
      <c r="CY129" s="97"/>
      <c r="CZ129" s="97"/>
      <c r="DA129" s="97"/>
      <c r="DB129" s="97"/>
      <c r="DC129" s="97"/>
      <c r="DD129" s="97"/>
      <c r="DE129" s="97"/>
      <c r="DF129" s="97"/>
      <c r="DG129" s="97"/>
      <c r="DH129" s="97"/>
      <c r="DI129" s="97"/>
      <c r="DJ129" s="97"/>
      <c r="DK129" s="97"/>
      <c r="DL129" s="97"/>
      <c r="DM129" s="97"/>
      <c r="DN129" s="97"/>
      <c r="DO129" s="97"/>
      <c r="DP129" s="97"/>
      <c r="DQ129" s="97"/>
      <c r="DR129" s="97"/>
      <c r="DS129" s="97"/>
      <c r="DT129" s="97"/>
      <c r="DU129" s="97"/>
      <c r="DV129" s="97"/>
      <c r="DW129" s="97"/>
      <c r="DX129" s="97"/>
      <c r="DY129" s="97"/>
      <c r="DZ129" s="97"/>
      <c r="EA129" s="97"/>
      <c r="EB129" s="97"/>
      <c r="EC129" s="97"/>
      <c r="ED129" s="97"/>
      <c r="EE129" s="97"/>
      <c r="EF129" s="97"/>
      <c r="EG129" s="97"/>
      <c r="EH129" s="97"/>
      <c r="EI129" s="97"/>
      <c r="EJ129" s="97"/>
      <c r="EK129" s="97"/>
      <c r="EL129" s="97"/>
      <c r="EM129" s="97"/>
      <c r="EN129" s="97"/>
      <c r="EO129" s="97"/>
      <c r="EP129" s="97"/>
      <c r="EQ129" s="97"/>
      <c r="ER129" s="97"/>
      <c r="ES129" s="97"/>
      <c r="ET129" s="97"/>
      <c r="EU129" s="97"/>
      <c r="EV129" s="97"/>
      <c r="EW129" s="97"/>
      <c r="EX129" s="97"/>
      <c r="EY129" s="97"/>
      <c r="EZ129" s="97"/>
      <c r="FA129" s="97"/>
      <c r="FB129" s="97"/>
      <c r="FC129" s="97"/>
      <c r="FD129" s="97"/>
      <c r="FE129" s="97"/>
      <c r="FF129" s="97"/>
      <c r="FG129" s="97"/>
      <c r="FH129" s="97"/>
      <c r="FI129" s="97"/>
      <c r="FJ129" s="97"/>
      <c r="FK129" s="97"/>
      <c r="FL129" s="97"/>
      <c r="FM129" s="97"/>
      <c r="FN129" s="97"/>
      <c r="FO129" s="97"/>
      <c r="FP129" s="97"/>
      <c r="FQ129" s="97"/>
      <c r="FR129" s="97"/>
      <c r="FS129" s="97"/>
      <c r="FT129" s="97"/>
      <c r="FU129" s="97"/>
      <c r="FV129" s="97"/>
      <c r="FW129" s="97"/>
      <c r="FX129" s="97"/>
      <c r="FY129" s="97"/>
      <c r="FZ129" s="97"/>
      <c r="GA129" s="97"/>
      <c r="GB129" s="97"/>
      <c r="GC129" s="97"/>
      <c r="GD129" s="97"/>
      <c r="GE129" s="97"/>
      <c r="GF129" s="97"/>
      <c r="GG129" s="97"/>
      <c r="GH129" s="97"/>
      <c r="GI129" s="97"/>
      <c r="GJ129" s="97"/>
      <c r="GK129" s="97"/>
      <c r="GL129" s="97"/>
      <c r="GM129" s="97"/>
      <c r="GN129" s="97"/>
      <c r="GO129" s="97"/>
      <c r="GP129" s="97"/>
      <c r="GQ129" s="97"/>
      <c r="GR129" s="97"/>
      <c r="GS129" s="97"/>
      <c r="GT129" s="97"/>
      <c r="GU129" s="97"/>
      <c r="GV129" s="97"/>
      <c r="GW129" s="97"/>
      <c r="GX129" s="97"/>
      <c r="GY129" s="97"/>
      <c r="GZ129" s="97"/>
      <c r="HA129" s="97"/>
      <c r="HB129" s="97"/>
      <c r="HC129" s="97"/>
      <c r="HD129" s="97"/>
      <c r="HE129" s="97"/>
      <c r="HF129" s="97"/>
      <c r="HG129" s="97"/>
      <c r="HH129" s="97"/>
      <c r="HI129" s="97"/>
      <c r="HJ129" s="97"/>
      <c r="HK129" s="97"/>
      <c r="HL129" s="97"/>
      <c r="HM129" s="97"/>
      <c r="HN129" s="97"/>
      <c r="HO129" s="97"/>
      <c r="HP129" s="97"/>
      <c r="HQ129" s="97"/>
      <c r="HR129" s="97"/>
      <c r="HS129" s="97"/>
      <c r="HT129" s="97"/>
      <c r="HU129" s="97"/>
      <c r="HV129" s="97"/>
      <c r="HW129" s="97"/>
      <c r="HX129" s="97"/>
      <c r="HY129" s="97"/>
      <c r="HZ129" s="97"/>
      <c r="IA129" s="97"/>
      <c r="IB129" s="97"/>
      <c r="IC129" s="97"/>
      <c r="ID129" s="97"/>
      <c r="IE129" s="97"/>
      <c r="IF129" s="97"/>
      <c r="IG129" s="97"/>
      <c r="IH129" s="97"/>
      <c r="II129" s="97"/>
      <c r="IJ129" s="97"/>
      <c r="IK129" s="97"/>
      <c r="IL129" s="97"/>
      <c r="IM129" s="97"/>
      <c r="IN129" s="97"/>
      <c r="IO129" s="97"/>
      <c r="IP129" s="97"/>
    </row>
    <row r="130" spans="7:250" ht="12.75">
      <c r="G130" s="97"/>
      <c r="H130" s="88"/>
      <c r="I130" s="88"/>
      <c r="J130" s="97"/>
      <c r="K130" s="97"/>
      <c r="L130" s="97"/>
      <c r="M130" s="97"/>
      <c r="N130" s="97"/>
      <c r="O130" s="97"/>
      <c r="P130" s="97"/>
      <c r="Q130" s="97"/>
      <c r="R130" s="97"/>
      <c r="S130" s="97"/>
      <c r="T130" s="97"/>
      <c r="U130" s="97"/>
      <c r="V130" s="97"/>
      <c r="W130" s="97"/>
      <c r="X130" s="97"/>
      <c r="Y130" s="97"/>
      <c r="Z130" s="97"/>
      <c r="AA130" s="97"/>
      <c r="AB130" s="97"/>
      <c r="AC130" s="97"/>
      <c r="AD130" s="97"/>
      <c r="AE130" s="97"/>
      <c r="AF130" s="97"/>
      <c r="AG130" s="97"/>
      <c r="AH130" s="97"/>
      <c r="AI130" s="97"/>
      <c r="AJ130" s="97"/>
      <c r="AK130" s="97"/>
      <c r="AL130" s="97"/>
      <c r="AM130" s="97"/>
      <c r="AN130" s="97"/>
      <c r="AO130" s="97"/>
      <c r="AP130" s="97"/>
      <c r="AQ130" s="97"/>
      <c r="AR130" s="97"/>
      <c r="AS130" s="97"/>
      <c r="AT130" s="97"/>
      <c r="AU130" s="97"/>
      <c r="AV130" s="97"/>
      <c r="AW130" s="97"/>
      <c r="AX130" s="97"/>
      <c r="AY130" s="97"/>
      <c r="AZ130" s="97"/>
      <c r="BA130" s="97"/>
      <c r="BB130" s="97"/>
      <c r="BC130" s="97"/>
      <c r="BD130" s="97"/>
      <c r="BE130" s="97"/>
      <c r="BF130" s="97"/>
      <c r="BG130" s="97"/>
      <c r="BH130" s="97"/>
      <c r="BI130" s="97"/>
      <c r="BJ130" s="97"/>
      <c r="BK130" s="97"/>
      <c r="BL130" s="97"/>
      <c r="BM130" s="97"/>
      <c r="BN130" s="97"/>
      <c r="BO130" s="97"/>
      <c r="BP130" s="97"/>
      <c r="BQ130" s="97"/>
      <c r="BR130" s="97"/>
      <c r="BS130" s="97"/>
      <c r="BT130" s="97"/>
      <c r="BU130" s="97"/>
      <c r="BV130" s="97"/>
      <c r="BW130" s="97"/>
      <c r="BX130" s="97"/>
      <c r="BY130" s="97"/>
      <c r="BZ130" s="97"/>
      <c r="CA130" s="97"/>
      <c r="CB130" s="97"/>
      <c r="CC130" s="97"/>
      <c r="CD130" s="97"/>
      <c r="CE130" s="97"/>
      <c r="CF130" s="97"/>
      <c r="CG130" s="97"/>
      <c r="CH130" s="97"/>
      <c r="CI130" s="97"/>
      <c r="CJ130" s="97"/>
      <c r="CK130" s="97"/>
      <c r="CL130" s="97"/>
      <c r="CM130" s="97"/>
      <c r="CN130" s="97"/>
      <c r="CO130" s="97"/>
      <c r="CP130" s="97"/>
      <c r="CQ130" s="97"/>
      <c r="CR130" s="97"/>
      <c r="CS130" s="97"/>
      <c r="CT130" s="97"/>
      <c r="CU130" s="97"/>
      <c r="CV130" s="97"/>
      <c r="CW130" s="97"/>
      <c r="CX130" s="97"/>
      <c r="CY130" s="97"/>
      <c r="CZ130" s="97"/>
      <c r="DA130" s="97"/>
      <c r="DB130" s="97"/>
      <c r="DC130" s="97"/>
      <c r="DD130" s="97"/>
      <c r="DE130" s="97"/>
      <c r="DF130" s="97"/>
      <c r="DG130" s="97"/>
      <c r="DH130" s="97"/>
      <c r="DI130" s="97"/>
      <c r="DJ130" s="97"/>
      <c r="DK130" s="97"/>
      <c r="DL130" s="97"/>
      <c r="DM130" s="97"/>
      <c r="DN130" s="97"/>
      <c r="DO130" s="97"/>
      <c r="DP130" s="97"/>
      <c r="DQ130" s="97"/>
      <c r="DR130" s="97"/>
      <c r="DS130" s="97"/>
      <c r="DT130" s="97"/>
      <c r="DU130" s="97"/>
      <c r="DV130" s="97"/>
      <c r="DW130" s="97"/>
      <c r="DX130" s="97"/>
      <c r="DY130" s="97"/>
      <c r="DZ130" s="97"/>
      <c r="EA130" s="97"/>
      <c r="EB130" s="97"/>
      <c r="EC130" s="97"/>
      <c r="ED130" s="97"/>
      <c r="EE130" s="97"/>
      <c r="EF130" s="97"/>
      <c r="EG130" s="97"/>
      <c r="EH130" s="97"/>
      <c r="EI130" s="97"/>
      <c r="EJ130" s="97"/>
      <c r="EK130" s="97"/>
      <c r="EL130" s="97"/>
      <c r="EM130" s="97"/>
      <c r="EN130" s="97"/>
      <c r="EO130" s="97"/>
      <c r="EP130" s="97"/>
      <c r="EQ130" s="97"/>
      <c r="ER130" s="97"/>
      <c r="ES130" s="97"/>
      <c r="ET130" s="97"/>
      <c r="EU130" s="97"/>
      <c r="EV130" s="97"/>
      <c r="EW130" s="97"/>
      <c r="EX130" s="97"/>
      <c r="EY130" s="97"/>
      <c r="EZ130" s="97"/>
      <c r="FA130" s="97"/>
      <c r="FB130" s="97"/>
      <c r="FC130" s="97"/>
      <c r="FD130" s="97"/>
      <c r="FE130" s="97"/>
      <c r="FF130" s="97"/>
      <c r="FG130" s="97"/>
      <c r="FH130" s="97"/>
      <c r="FI130" s="97"/>
      <c r="FJ130" s="97"/>
      <c r="FK130" s="97"/>
      <c r="FL130" s="97"/>
      <c r="FM130" s="97"/>
      <c r="FN130" s="97"/>
      <c r="FO130" s="97"/>
      <c r="FP130" s="97"/>
      <c r="FQ130" s="97"/>
      <c r="FR130" s="97"/>
      <c r="FS130" s="97"/>
      <c r="FT130" s="97"/>
      <c r="FU130" s="97"/>
      <c r="FV130" s="97"/>
      <c r="FW130" s="97"/>
      <c r="FX130" s="97"/>
      <c r="FY130" s="97"/>
      <c r="FZ130" s="97"/>
      <c r="GA130" s="97"/>
      <c r="GB130" s="97"/>
      <c r="GC130" s="97"/>
      <c r="GD130" s="97"/>
      <c r="GE130" s="97"/>
      <c r="GF130" s="97"/>
      <c r="GG130" s="97"/>
      <c r="GH130" s="97"/>
      <c r="GI130" s="97"/>
      <c r="GJ130" s="97"/>
      <c r="GK130" s="97"/>
      <c r="GL130" s="97"/>
      <c r="GM130" s="97"/>
      <c r="GN130" s="97"/>
      <c r="GO130" s="97"/>
      <c r="GP130" s="97"/>
      <c r="GQ130" s="97"/>
      <c r="GR130" s="97"/>
      <c r="GS130" s="97"/>
      <c r="GT130" s="97"/>
      <c r="GU130" s="97"/>
      <c r="GV130" s="97"/>
      <c r="GW130" s="97"/>
      <c r="GX130" s="97"/>
      <c r="GY130" s="97"/>
      <c r="GZ130" s="97"/>
      <c r="HA130" s="97"/>
      <c r="HB130" s="97"/>
      <c r="HC130" s="97"/>
      <c r="HD130" s="97"/>
      <c r="HE130" s="97"/>
      <c r="HF130" s="97"/>
      <c r="HG130" s="97"/>
      <c r="HH130" s="97"/>
      <c r="HI130" s="97"/>
      <c r="HJ130" s="97"/>
      <c r="HK130" s="97"/>
      <c r="HL130" s="97"/>
      <c r="HM130" s="97"/>
      <c r="HN130" s="97"/>
      <c r="HO130" s="97"/>
      <c r="HP130" s="97"/>
      <c r="HQ130" s="97"/>
      <c r="HR130" s="97"/>
      <c r="HS130" s="97"/>
      <c r="HT130" s="97"/>
      <c r="HU130" s="97"/>
      <c r="HV130" s="97"/>
      <c r="HW130" s="97"/>
      <c r="HX130" s="97"/>
      <c r="HY130" s="97"/>
      <c r="HZ130" s="97"/>
      <c r="IA130" s="97"/>
      <c r="IB130" s="97"/>
      <c r="IC130" s="97"/>
      <c r="ID130" s="97"/>
      <c r="IE130" s="97"/>
      <c r="IF130" s="97"/>
      <c r="IG130" s="97"/>
      <c r="IH130" s="97"/>
      <c r="II130" s="97"/>
      <c r="IJ130" s="97"/>
      <c r="IK130" s="97"/>
      <c r="IL130" s="97"/>
      <c r="IM130" s="97"/>
      <c r="IN130" s="97"/>
      <c r="IO130" s="97"/>
      <c r="IP130" s="97"/>
    </row>
    <row r="131" spans="7:250" ht="12.75">
      <c r="G131" s="97"/>
      <c r="H131" s="88"/>
      <c r="I131" s="88"/>
      <c r="J131" s="97"/>
      <c r="K131" s="97"/>
      <c r="L131" s="97"/>
      <c r="M131" s="97"/>
      <c r="N131" s="97"/>
      <c r="O131" s="97"/>
      <c r="P131" s="97"/>
      <c r="Q131" s="97"/>
      <c r="R131" s="97"/>
      <c r="S131" s="97"/>
      <c r="T131" s="97"/>
      <c r="U131" s="97"/>
      <c r="V131" s="97"/>
      <c r="W131" s="97"/>
      <c r="X131" s="97"/>
      <c r="Y131" s="97"/>
      <c r="Z131" s="97"/>
      <c r="AA131" s="97"/>
      <c r="AB131" s="97"/>
      <c r="AC131" s="97"/>
      <c r="AD131" s="97"/>
      <c r="AE131" s="97"/>
      <c r="AF131" s="97"/>
      <c r="AG131" s="97"/>
      <c r="AH131" s="97"/>
      <c r="AI131" s="97"/>
      <c r="AJ131" s="97"/>
      <c r="AK131" s="97"/>
      <c r="AL131" s="97"/>
      <c r="AM131" s="97"/>
      <c r="AN131" s="97"/>
      <c r="AO131" s="97"/>
      <c r="AP131" s="97"/>
      <c r="AQ131" s="97"/>
      <c r="AR131" s="97"/>
      <c r="AS131" s="97"/>
      <c r="AT131" s="97"/>
      <c r="AU131" s="97"/>
      <c r="AV131" s="97"/>
      <c r="AW131" s="97"/>
      <c r="AX131" s="97"/>
      <c r="AY131" s="97"/>
      <c r="AZ131" s="97"/>
      <c r="BA131" s="97"/>
      <c r="BB131" s="97"/>
      <c r="BC131" s="97"/>
      <c r="BD131" s="97"/>
      <c r="BE131" s="97"/>
      <c r="BF131" s="97"/>
      <c r="BG131" s="97"/>
      <c r="BH131" s="97"/>
      <c r="BI131" s="97"/>
      <c r="BJ131" s="97"/>
      <c r="BK131" s="97"/>
      <c r="BL131" s="97"/>
      <c r="BM131" s="97"/>
      <c r="BN131" s="97"/>
      <c r="BO131" s="97"/>
      <c r="BP131" s="97"/>
      <c r="BQ131" s="97"/>
      <c r="BR131" s="97"/>
      <c r="BS131" s="97"/>
      <c r="BT131" s="97"/>
      <c r="BU131" s="97"/>
      <c r="BV131" s="97"/>
      <c r="BW131" s="97"/>
      <c r="BX131" s="97"/>
      <c r="BY131" s="97"/>
      <c r="BZ131" s="97"/>
      <c r="CA131" s="97"/>
      <c r="CB131" s="97"/>
      <c r="CC131" s="97"/>
      <c r="CD131" s="97"/>
      <c r="CE131" s="97"/>
      <c r="CF131" s="97"/>
      <c r="CG131" s="97"/>
      <c r="CH131" s="97"/>
      <c r="CI131" s="97"/>
      <c r="CJ131" s="97"/>
      <c r="CK131" s="97"/>
      <c r="CL131" s="97"/>
      <c r="CM131" s="97"/>
      <c r="CN131" s="97"/>
      <c r="CO131" s="97"/>
      <c r="CP131" s="97"/>
      <c r="CQ131" s="97"/>
      <c r="CR131" s="97"/>
      <c r="CS131" s="97"/>
      <c r="CT131" s="97"/>
      <c r="CU131" s="97"/>
      <c r="CV131" s="97"/>
      <c r="CW131" s="97"/>
      <c r="CX131" s="97"/>
      <c r="CY131" s="97"/>
      <c r="CZ131" s="97"/>
      <c r="DA131" s="97"/>
      <c r="DB131" s="97"/>
      <c r="DC131" s="97"/>
      <c r="DD131" s="97"/>
      <c r="DE131" s="97"/>
      <c r="DF131" s="97"/>
      <c r="DG131" s="97"/>
      <c r="DH131" s="97"/>
      <c r="DI131" s="97"/>
      <c r="DJ131" s="97"/>
      <c r="DK131" s="97"/>
      <c r="DL131" s="97"/>
      <c r="DM131" s="97"/>
      <c r="DN131" s="97"/>
      <c r="DO131" s="97"/>
      <c r="DP131" s="97"/>
      <c r="DQ131" s="97"/>
      <c r="DR131" s="97"/>
      <c r="DS131" s="97"/>
      <c r="DT131" s="97"/>
      <c r="DU131" s="97"/>
      <c r="DV131" s="97"/>
      <c r="DW131" s="97"/>
      <c r="DX131" s="97"/>
      <c r="DY131" s="97"/>
      <c r="DZ131" s="97"/>
      <c r="EA131" s="97"/>
      <c r="EB131" s="97"/>
      <c r="EC131" s="97"/>
      <c r="ED131" s="97"/>
      <c r="EE131" s="97"/>
      <c r="EF131" s="97"/>
      <c r="EG131" s="97"/>
      <c r="EH131" s="97"/>
      <c r="EI131" s="97"/>
      <c r="EJ131" s="97"/>
      <c r="EK131" s="97"/>
      <c r="EL131" s="97"/>
      <c r="EM131" s="97"/>
      <c r="EN131" s="97"/>
      <c r="EO131" s="97"/>
      <c r="EP131" s="97"/>
      <c r="EQ131" s="97"/>
      <c r="ER131" s="97"/>
      <c r="ES131" s="97"/>
      <c r="ET131" s="97"/>
      <c r="EU131" s="97"/>
      <c r="EV131" s="97"/>
      <c r="EW131" s="97"/>
      <c r="EX131" s="97"/>
      <c r="EY131" s="97"/>
      <c r="EZ131" s="97"/>
      <c r="FA131" s="97"/>
      <c r="FB131" s="97"/>
      <c r="FC131" s="97"/>
      <c r="FD131" s="97"/>
      <c r="FE131" s="97"/>
      <c r="FF131" s="97"/>
      <c r="FG131" s="97"/>
      <c r="FH131" s="97"/>
      <c r="FI131" s="97"/>
      <c r="FJ131" s="97"/>
      <c r="FK131" s="97"/>
      <c r="FL131" s="97"/>
      <c r="FM131" s="97"/>
      <c r="FN131" s="97"/>
      <c r="FO131" s="97"/>
      <c r="FP131" s="97"/>
      <c r="FQ131" s="97"/>
      <c r="FR131" s="97"/>
      <c r="FS131" s="97"/>
      <c r="FT131" s="97"/>
      <c r="FU131" s="97"/>
      <c r="FV131" s="97"/>
      <c r="FW131" s="97"/>
      <c r="FX131" s="97"/>
      <c r="FY131" s="97"/>
      <c r="FZ131" s="97"/>
      <c r="GA131" s="97"/>
      <c r="GB131" s="97"/>
      <c r="GC131" s="97"/>
      <c r="GD131" s="97"/>
      <c r="GE131" s="97"/>
      <c r="GF131" s="97"/>
      <c r="GG131" s="97"/>
      <c r="GH131" s="97"/>
      <c r="GI131" s="97"/>
      <c r="GJ131" s="97"/>
      <c r="GK131" s="97"/>
      <c r="GL131" s="97"/>
      <c r="GM131" s="97"/>
      <c r="GN131" s="97"/>
      <c r="GO131" s="97"/>
      <c r="GP131" s="97"/>
      <c r="GQ131" s="97"/>
      <c r="GR131" s="97"/>
      <c r="GS131" s="97"/>
      <c r="GT131" s="97"/>
      <c r="GU131" s="97"/>
      <c r="GV131" s="97"/>
      <c r="GW131" s="97"/>
      <c r="GX131" s="97"/>
      <c r="GY131" s="97"/>
      <c r="GZ131" s="97"/>
      <c r="HA131" s="97"/>
      <c r="HB131" s="97"/>
      <c r="HC131" s="97"/>
      <c r="HD131" s="97"/>
      <c r="HE131" s="97"/>
      <c r="HF131" s="97"/>
      <c r="HG131" s="97"/>
      <c r="HH131" s="97"/>
      <c r="HI131" s="97"/>
      <c r="HJ131" s="97"/>
      <c r="HK131" s="97"/>
      <c r="HL131" s="97"/>
      <c r="HM131" s="97"/>
      <c r="HN131" s="97"/>
      <c r="HO131" s="97"/>
      <c r="HP131" s="97"/>
      <c r="HQ131" s="97"/>
      <c r="HR131" s="97"/>
      <c r="HS131" s="97"/>
      <c r="HT131" s="97"/>
      <c r="HU131" s="97"/>
      <c r="HV131" s="97"/>
      <c r="HW131" s="97"/>
      <c r="HX131" s="97"/>
      <c r="HY131" s="97"/>
      <c r="HZ131" s="97"/>
      <c r="IA131" s="97"/>
      <c r="IB131" s="97"/>
      <c r="IC131" s="97"/>
      <c r="ID131" s="97"/>
      <c r="IE131" s="97"/>
      <c r="IF131" s="97"/>
      <c r="IG131" s="97"/>
      <c r="IH131" s="97"/>
      <c r="II131" s="97"/>
      <c r="IJ131" s="97"/>
      <c r="IK131" s="97"/>
      <c r="IL131" s="97"/>
      <c r="IM131" s="97"/>
      <c r="IN131" s="97"/>
      <c r="IO131" s="97"/>
      <c r="IP131" s="97"/>
    </row>
    <row r="132" spans="7:250" ht="12.75">
      <c r="G132" s="97"/>
      <c r="H132" s="88"/>
      <c r="I132" s="88"/>
      <c r="J132" s="97"/>
      <c r="K132" s="97"/>
      <c r="L132" s="97"/>
      <c r="M132" s="97"/>
      <c r="N132" s="97"/>
      <c r="O132" s="97"/>
      <c r="P132" s="97"/>
      <c r="Q132" s="97"/>
      <c r="R132" s="97"/>
      <c r="S132" s="97"/>
      <c r="T132" s="97"/>
      <c r="U132" s="97"/>
      <c r="V132" s="97"/>
      <c r="W132" s="97"/>
      <c r="X132" s="97"/>
      <c r="Y132" s="97"/>
      <c r="Z132" s="97"/>
      <c r="AA132" s="97"/>
      <c r="AB132" s="97"/>
      <c r="AC132" s="97"/>
      <c r="AD132" s="97"/>
      <c r="AE132" s="97"/>
      <c r="AF132" s="97"/>
      <c r="AG132" s="97"/>
      <c r="AH132" s="97"/>
      <c r="AI132" s="97"/>
      <c r="AJ132" s="97"/>
      <c r="AK132" s="97"/>
      <c r="AL132" s="97"/>
      <c r="AM132" s="97"/>
      <c r="AN132" s="97"/>
      <c r="AO132" s="97"/>
      <c r="AP132" s="97"/>
      <c r="AQ132" s="97"/>
      <c r="AR132" s="97"/>
      <c r="AS132" s="97"/>
      <c r="AT132" s="97"/>
      <c r="AU132" s="97"/>
      <c r="AV132" s="97"/>
      <c r="AW132" s="97"/>
      <c r="AX132" s="97"/>
      <c r="AY132" s="97"/>
      <c r="AZ132" s="97"/>
      <c r="BA132" s="97"/>
      <c r="BB132" s="97"/>
      <c r="BC132" s="97"/>
      <c r="BD132" s="97"/>
      <c r="BE132" s="97"/>
      <c r="BF132" s="97"/>
      <c r="BG132" s="97"/>
      <c r="BH132" s="97"/>
      <c r="BI132" s="97"/>
      <c r="BJ132" s="97"/>
      <c r="BK132" s="97"/>
      <c r="BL132" s="97"/>
      <c r="BM132" s="97"/>
      <c r="BN132" s="97"/>
      <c r="BO132" s="97"/>
      <c r="BP132" s="97"/>
      <c r="BQ132" s="97"/>
      <c r="BR132" s="97"/>
      <c r="BS132" s="97"/>
      <c r="BT132" s="97"/>
      <c r="BU132" s="97"/>
      <c r="BV132" s="97"/>
      <c r="BW132" s="97"/>
      <c r="BX132" s="97"/>
      <c r="BY132" s="97"/>
      <c r="BZ132" s="97"/>
      <c r="CA132" s="97"/>
      <c r="CB132" s="97"/>
      <c r="CC132" s="97"/>
      <c r="CD132" s="97"/>
      <c r="CE132" s="97"/>
      <c r="CF132" s="97"/>
      <c r="CG132" s="97"/>
      <c r="CH132" s="97"/>
      <c r="CI132" s="97"/>
      <c r="CJ132" s="97"/>
      <c r="CK132" s="97"/>
      <c r="CL132" s="97"/>
      <c r="CM132" s="97"/>
      <c r="CN132" s="97"/>
      <c r="CO132" s="97"/>
      <c r="CP132" s="97"/>
      <c r="CQ132" s="97"/>
      <c r="CR132" s="97"/>
      <c r="CS132" s="97"/>
      <c r="CT132" s="97"/>
      <c r="CU132" s="97"/>
      <c r="CV132" s="97"/>
      <c r="CW132" s="97"/>
      <c r="CX132" s="97"/>
      <c r="CY132" s="97"/>
      <c r="CZ132" s="97"/>
      <c r="DA132" s="97"/>
      <c r="DB132" s="97"/>
      <c r="DC132" s="97"/>
      <c r="DD132" s="97"/>
      <c r="DE132" s="97"/>
      <c r="DF132" s="97"/>
      <c r="DG132" s="97"/>
      <c r="DH132" s="97"/>
      <c r="DI132" s="97"/>
      <c r="DJ132" s="97"/>
      <c r="DK132" s="97"/>
      <c r="DL132" s="97"/>
      <c r="DM132" s="97"/>
      <c r="DN132" s="97"/>
      <c r="DO132" s="97"/>
      <c r="DP132" s="97"/>
      <c r="DQ132" s="97"/>
      <c r="DR132" s="97"/>
      <c r="DS132" s="97"/>
      <c r="DT132" s="97"/>
      <c r="DU132" s="97"/>
      <c r="DV132" s="97"/>
      <c r="DW132" s="97"/>
      <c r="DX132" s="97"/>
      <c r="DY132" s="97"/>
      <c r="DZ132" s="97"/>
      <c r="EA132" s="97"/>
      <c r="EB132" s="97"/>
      <c r="EC132" s="97"/>
      <c r="ED132" s="97"/>
      <c r="EE132" s="97"/>
      <c r="EF132" s="97"/>
      <c r="EG132" s="97"/>
      <c r="EH132" s="97"/>
      <c r="EI132" s="97"/>
      <c r="EJ132" s="97"/>
      <c r="EK132" s="97"/>
      <c r="EL132" s="97"/>
      <c r="EM132" s="97"/>
      <c r="EN132" s="97"/>
      <c r="EO132" s="97"/>
      <c r="EP132" s="97"/>
      <c r="EQ132" s="97"/>
      <c r="ER132" s="97"/>
      <c r="ES132" s="97"/>
      <c r="ET132" s="97"/>
      <c r="EU132" s="97"/>
      <c r="EV132" s="97"/>
      <c r="EW132" s="97"/>
      <c r="EX132" s="97"/>
      <c r="EY132" s="97"/>
      <c r="EZ132" s="97"/>
      <c r="FA132" s="97"/>
      <c r="FB132" s="97"/>
      <c r="FC132" s="97"/>
      <c r="FD132" s="97"/>
      <c r="FE132" s="97"/>
      <c r="FF132" s="97"/>
      <c r="FG132" s="97"/>
      <c r="FH132" s="97"/>
      <c r="FI132" s="97"/>
      <c r="FJ132" s="97"/>
      <c r="FK132" s="97"/>
      <c r="FL132" s="97"/>
      <c r="FM132" s="97"/>
      <c r="FN132" s="97"/>
      <c r="FO132" s="97"/>
      <c r="FP132" s="97"/>
      <c r="FQ132" s="97"/>
      <c r="FR132" s="97"/>
      <c r="FS132" s="97"/>
      <c r="FT132" s="97"/>
      <c r="FU132" s="97"/>
      <c r="FV132" s="97"/>
      <c r="FW132" s="97"/>
      <c r="FX132" s="97"/>
      <c r="FY132" s="97"/>
      <c r="FZ132" s="97"/>
      <c r="GA132" s="97"/>
      <c r="GB132" s="97"/>
      <c r="GC132" s="97"/>
      <c r="GD132" s="97"/>
      <c r="GE132" s="97"/>
      <c r="GF132" s="97"/>
      <c r="GG132" s="97"/>
      <c r="GH132" s="97"/>
      <c r="GI132" s="97"/>
      <c r="GJ132" s="97"/>
      <c r="GK132" s="97"/>
      <c r="GL132" s="97"/>
      <c r="GM132" s="97"/>
      <c r="GN132" s="97"/>
      <c r="GO132" s="97"/>
      <c r="GP132" s="97"/>
      <c r="GQ132" s="97"/>
      <c r="GR132" s="97"/>
      <c r="GS132" s="97"/>
      <c r="GT132" s="97"/>
      <c r="GU132" s="97"/>
      <c r="GV132" s="97"/>
      <c r="GW132" s="97"/>
      <c r="GX132" s="97"/>
      <c r="GY132" s="97"/>
      <c r="GZ132" s="97"/>
      <c r="HA132" s="97"/>
      <c r="HB132" s="97"/>
      <c r="HC132" s="97"/>
      <c r="HD132" s="97"/>
      <c r="HE132" s="97"/>
      <c r="HF132" s="97"/>
      <c r="HG132" s="97"/>
      <c r="HH132" s="97"/>
      <c r="HI132" s="97"/>
      <c r="HJ132" s="97"/>
      <c r="HK132" s="97"/>
      <c r="HL132" s="97"/>
      <c r="HM132" s="97"/>
      <c r="HN132" s="97"/>
      <c r="HO132" s="97"/>
      <c r="HP132" s="97"/>
      <c r="HQ132" s="97"/>
      <c r="HR132" s="97"/>
      <c r="HS132" s="97"/>
      <c r="HT132" s="97"/>
      <c r="HU132" s="97"/>
      <c r="HV132" s="97"/>
      <c r="HW132" s="97"/>
      <c r="HX132" s="97"/>
      <c r="HY132" s="97"/>
      <c r="HZ132" s="97"/>
      <c r="IA132" s="97"/>
      <c r="IB132" s="97"/>
      <c r="IC132" s="97"/>
      <c r="ID132" s="97"/>
      <c r="IE132" s="97"/>
      <c r="IF132" s="97"/>
      <c r="IG132" s="97"/>
      <c r="IH132" s="97"/>
      <c r="II132" s="97"/>
      <c r="IJ132" s="97"/>
      <c r="IK132" s="97"/>
      <c r="IL132" s="97"/>
      <c r="IM132" s="97"/>
      <c r="IN132" s="97"/>
      <c r="IO132" s="97"/>
      <c r="IP132" s="97"/>
    </row>
    <row r="133" spans="7:250" ht="12.75">
      <c r="G133" s="97"/>
      <c r="H133" s="88"/>
      <c r="I133" s="88"/>
      <c r="J133" s="97"/>
      <c r="K133" s="97"/>
      <c r="L133" s="97"/>
      <c r="M133" s="97"/>
      <c r="N133" s="97"/>
      <c r="O133" s="97"/>
      <c r="P133" s="97"/>
      <c r="Q133" s="97"/>
      <c r="R133" s="97"/>
      <c r="S133" s="97"/>
      <c r="T133" s="97"/>
      <c r="U133" s="97"/>
      <c r="V133" s="97"/>
      <c r="W133" s="97"/>
      <c r="X133" s="97"/>
      <c r="Y133" s="97"/>
      <c r="Z133" s="97"/>
      <c r="AA133" s="97"/>
      <c r="AB133" s="97"/>
      <c r="AC133" s="97"/>
      <c r="AD133" s="97"/>
      <c r="AE133" s="97"/>
      <c r="AF133" s="97"/>
      <c r="AG133" s="97"/>
      <c r="AH133" s="97"/>
      <c r="AI133" s="97"/>
      <c r="AJ133" s="97"/>
      <c r="AK133" s="97"/>
      <c r="AL133" s="97"/>
      <c r="AM133" s="97"/>
      <c r="AN133" s="97"/>
      <c r="AO133" s="97"/>
      <c r="AP133" s="97"/>
      <c r="AQ133" s="97"/>
      <c r="AR133" s="97"/>
      <c r="AS133" s="97"/>
      <c r="AT133" s="97"/>
      <c r="AU133" s="97"/>
      <c r="AV133" s="97"/>
      <c r="AW133" s="97"/>
      <c r="AX133" s="97"/>
      <c r="AY133" s="97"/>
      <c r="AZ133" s="97"/>
      <c r="BA133" s="97"/>
      <c r="BB133" s="97"/>
      <c r="BC133" s="97"/>
      <c r="BD133" s="97"/>
      <c r="BE133" s="97"/>
      <c r="BF133" s="97"/>
      <c r="BG133" s="97"/>
      <c r="BH133" s="97"/>
      <c r="BI133" s="97"/>
      <c r="BJ133" s="97"/>
      <c r="BK133" s="97"/>
      <c r="BL133" s="97"/>
      <c r="BM133" s="97"/>
      <c r="BN133" s="97"/>
      <c r="BO133" s="97"/>
      <c r="BP133" s="97"/>
      <c r="BQ133" s="97"/>
      <c r="BR133" s="97"/>
      <c r="BS133" s="97"/>
      <c r="BT133" s="97"/>
      <c r="BU133" s="97"/>
      <c r="BV133" s="97"/>
      <c r="BW133" s="97"/>
      <c r="BX133" s="97"/>
      <c r="BY133" s="97"/>
      <c r="BZ133" s="97"/>
      <c r="CA133" s="97"/>
      <c r="CB133" s="97"/>
      <c r="CC133" s="97"/>
      <c r="CD133" s="97"/>
      <c r="CE133" s="97"/>
      <c r="CF133" s="97"/>
      <c r="CG133" s="97"/>
      <c r="CH133" s="97"/>
      <c r="CI133" s="97"/>
      <c r="CJ133" s="97"/>
      <c r="CK133" s="97"/>
      <c r="CL133" s="97"/>
      <c r="CM133" s="97"/>
      <c r="CN133" s="97"/>
      <c r="CO133" s="97"/>
      <c r="CP133" s="97"/>
      <c r="CQ133" s="97"/>
      <c r="CR133" s="97"/>
      <c r="CS133" s="97"/>
      <c r="CT133" s="97"/>
      <c r="CU133" s="97"/>
      <c r="CV133" s="97"/>
      <c r="CW133" s="97"/>
      <c r="CX133" s="97"/>
      <c r="CY133" s="97"/>
      <c r="CZ133" s="97"/>
      <c r="DA133" s="97"/>
      <c r="DB133" s="97"/>
      <c r="DC133" s="97"/>
      <c r="DD133" s="97"/>
      <c r="DE133" s="97"/>
      <c r="DF133" s="97"/>
      <c r="DG133" s="97"/>
      <c r="DH133" s="97"/>
      <c r="DI133" s="97"/>
      <c r="DJ133" s="97"/>
      <c r="DK133" s="97"/>
      <c r="DL133" s="97"/>
      <c r="DM133" s="97"/>
      <c r="DN133" s="97"/>
      <c r="DO133" s="97"/>
      <c r="DP133" s="97"/>
      <c r="DQ133" s="97"/>
      <c r="DR133" s="97"/>
      <c r="DS133" s="97"/>
      <c r="DT133" s="97"/>
      <c r="DU133" s="97"/>
      <c r="DV133" s="97"/>
      <c r="DW133" s="97"/>
      <c r="DX133" s="97"/>
      <c r="DY133" s="97"/>
      <c r="DZ133" s="97"/>
      <c r="EA133" s="97"/>
      <c r="EB133" s="97"/>
      <c r="EC133" s="97"/>
      <c r="ED133" s="97"/>
      <c r="EE133" s="97"/>
      <c r="EF133" s="97"/>
      <c r="EG133" s="97"/>
      <c r="EH133" s="97"/>
      <c r="EI133" s="97"/>
      <c r="EJ133" s="97"/>
      <c r="EK133" s="97"/>
      <c r="EL133" s="97"/>
      <c r="EM133" s="97"/>
      <c r="EN133" s="97"/>
      <c r="EO133" s="97"/>
      <c r="EP133" s="97"/>
      <c r="EQ133" s="97"/>
      <c r="ER133" s="97"/>
      <c r="ES133" s="97"/>
      <c r="ET133" s="97"/>
      <c r="EU133" s="97"/>
      <c r="EV133" s="97"/>
      <c r="EW133" s="97"/>
      <c r="EX133" s="97"/>
      <c r="EY133" s="97"/>
      <c r="EZ133" s="97"/>
      <c r="FA133" s="97"/>
      <c r="FB133" s="97"/>
      <c r="FC133" s="97"/>
      <c r="FD133" s="97"/>
      <c r="FE133" s="97"/>
      <c r="FF133" s="97"/>
      <c r="FG133" s="97"/>
      <c r="FH133" s="97"/>
      <c r="FI133" s="97"/>
      <c r="FJ133" s="97"/>
      <c r="FK133" s="97"/>
      <c r="FL133" s="97"/>
      <c r="FM133" s="97"/>
      <c r="FN133" s="97"/>
      <c r="FO133" s="97"/>
      <c r="FP133" s="97"/>
      <c r="FQ133" s="97"/>
      <c r="FR133" s="97"/>
      <c r="FS133" s="97"/>
      <c r="FT133" s="97"/>
      <c r="FU133" s="97"/>
      <c r="FV133" s="97"/>
      <c r="FW133" s="97"/>
      <c r="FX133" s="97"/>
      <c r="FY133" s="97"/>
      <c r="FZ133" s="97"/>
      <c r="GA133" s="97"/>
      <c r="GB133" s="97"/>
      <c r="GC133" s="97"/>
      <c r="GD133" s="97"/>
      <c r="GE133" s="97"/>
      <c r="GF133" s="97"/>
      <c r="GG133" s="97"/>
      <c r="GH133" s="97"/>
      <c r="GI133" s="97"/>
      <c r="GJ133" s="97"/>
      <c r="GK133" s="97"/>
      <c r="GL133" s="97"/>
      <c r="GM133" s="97"/>
      <c r="GN133" s="97"/>
      <c r="GO133" s="97"/>
      <c r="GP133" s="97"/>
      <c r="GQ133" s="97"/>
      <c r="GR133" s="97"/>
      <c r="GS133" s="97"/>
      <c r="GT133" s="97"/>
      <c r="GU133" s="97"/>
      <c r="GV133" s="97"/>
      <c r="GW133" s="97"/>
      <c r="GX133" s="97"/>
      <c r="GY133" s="97"/>
      <c r="GZ133" s="97"/>
      <c r="HA133" s="97"/>
      <c r="HB133" s="97"/>
      <c r="HC133" s="97"/>
      <c r="HD133" s="97"/>
      <c r="HE133" s="97"/>
      <c r="HF133" s="97"/>
      <c r="HG133" s="97"/>
      <c r="HH133" s="97"/>
      <c r="HI133" s="97"/>
      <c r="HJ133" s="97"/>
      <c r="HK133" s="97"/>
      <c r="HL133" s="97"/>
      <c r="HM133" s="97"/>
      <c r="HN133" s="97"/>
      <c r="HO133" s="97"/>
      <c r="HP133" s="97"/>
      <c r="HQ133" s="97"/>
      <c r="HR133" s="97"/>
      <c r="HS133" s="97"/>
      <c r="HT133" s="97"/>
      <c r="HU133" s="97"/>
      <c r="HV133" s="97"/>
      <c r="HW133" s="97"/>
      <c r="HX133" s="97"/>
      <c r="HY133" s="97"/>
      <c r="HZ133" s="97"/>
      <c r="IA133" s="97"/>
      <c r="IB133" s="97"/>
      <c r="IC133" s="97"/>
      <c r="ID133" s="97"/>
      <c r="IE133" s="97"/>
      <c r="IF133" s="97"/>
      <c r="IG133" s="97"/>
      <c r="IH133" s="97"/>
      <c r="II133" s="97"/>
      <c r="IJ133" s="97"/>
      <c r="IK133" s="97"/>
      <c r="IL133" s="97"/>
      <c r="IM133" s="97"/>
      <c r="IN133" s="97"/>
      <c r="IO133" s="97"/>
      <c r="IP133" s="97"/>
    </row>
    <row r="134" spans="7:250" ht="12.75">
      <c r="G134" s="97"/>
      <c r="H134" s="88"/>
      <c r="I134" s="88"/>
      <c r="J134" s="97"/>
      <c r="K134" s="97"/>
      <c r="L134" s="97"/>
      <c r="M134" s="97"/>
      <c r="N134" s="97"/>
      <c r="O134" s="97"/>
      <c r="P134" s="97"/>
      <c r="Q134" s="97"/>
      <c r="R134" s="97"/>
      <c r="S134" s="97"/>
      <c r="T134" s="97"/>
      <c r="U134" s="97"/>
      <c r="V134" s="97"/>
      <c r="W134" s="97"/>
      <c r="X134" s="97"/>
      <c r="Y134" s="97"/>
      <c r="Z134" s="97"/>
      <c r="AA134" s="97"/>
      <c r="AB134" s="97"/>
      <c r="AC134" s="97"/>
      <c r="AD134" s="97"/>
      <c r="AE134" s="97"/>
      <c r="AF134" s="97"/>
      <c r="AG134" s="97"/>
      <c r="AH134" s="97"/>
      <c r="AI134" s="97"/>
      <c r="AJ134" s="97"/>
      <c r="AK134" s="97"/>
      <c r="AL134" s="97"/>
      <c r="AM134" s="97"/>
      <c r="AN134" s="97"/>
      <c r="AO134" s="97"/>
      <c r="AP134" s="97"/>
      <c r="AQ134" s="97"/>
      <c r="AR134" s="97"/>
      <c r="AS134" s="97"/>
      <c r="AT134" s="97"/>
      <c r="AU134" s="97"/>
      <c r="AV134" s="97"/>
      <c r="AW134" s="97"/>
      <c r="AX134" s="97"/>
      <c r="AY134" s="97"/>
      <c r="AZ134" s="97"/>
      <c r="BA134" s="97"/>
      <c r="BB134" s="97"/>
      <c r="BC134" s="97"/>
      <c r="BD134" s="97"/>
      <c r="BE134" s="97"/>
      <c r="BF134" s="97"/>
      <c r="BG134" s="97"/>
      <c r="BH134" s="97"/>
      <c r="BI134" s="97"/>
      <c r="BJ134" s="97"/>
      <c r="BK134" s="97"/>
      <c r="BL134" s="97"/>
      <c r="BM134" s="97"/>
      <c r="BN134" s="97"/>
      <c r="BO134" s="97"/>
      <c r="BP134" s="97"/>
      <c r="BQ134" s="97"/>
      <c r="BR134" s="97"/>
      <c r="BS134" s="97"/>
      <c r="BT134" s="97"/>
      <c r="BU134" s="97"/>
      <c r="BV134" s="97"/>
      <c r="BW134" s="97"/>
      <c r="BX134" s="97"/>
      <c r="BY134" s="97"/>
      <c r="BZ134" s="97"/>
      <c r="CA134" s="97"/>
      <c r="CB134" s="97"/>
      <c r="CC134" s="97"/>
      <c r="CD134" s="97"/>
      <c r="CE134" s="97"/>
      <c r="CF134" s="97"/>
      <c r="CG134" s="97"/>
      <c r="CH134" s="97"/>
      <c r="CI134" s="97"/>
      <c r="CJ134" s="97"/>
      <c r="CK134" s="97"/>
      <c r="CL134" s="97"/>
      <c r="CM134" s="97"/>
      <c r="CN134" s="97"/>
      <c r="CO134" s="97"/>
      <c r="CP134" s="97"/>
      <c r="CQ134" s="97"/>
      <c r="CR134" s="97"/>
      <c r="CS134" s="97"/>
      <c r="CT134" s="97"/>
      <c r="CU134" s="97"/>
      <c r="CV134" s="97"/>
      <c r="CW134" s="97"/>
      <c r="CX134" s="97"/>
      <c r="CY134" s="97"/>
      <c r="CZ134" s="97"/>
      <c r="DA134" s="97"/>
      <c r="DB134" s="97"/>
      <c r="DC134" s="97"/>
      <c r="DD134" s="97"/>
      <c r="DE134" s="97"/>
      <c r="DF134" s="97"/>
      <c r="DG134" s="97"/>
      <c r="DH134" s="97"/>
      <c r="DI134" s="97"/>
      <c r="DJ134" s="97"/>
      <c r="DK134" s="97"/>
      <c r="DL134" s="97"/>
      <c r="DM134" s="97"/>
      <c r="DN134" s="97"/>
      <c r="DO134" s="97"/>
      <c r="DP134" s="97"/>
      <c r="DQ134" s="97"/>
      <c r="DR134" s="97"/>
      <c r="DS134" s="97"/>
      <c r="DT134" s="97"/>
      <c r="DU134" s="97"/>
      <c r="DV134" s="97"/>
      <c r="DW134" s="97"/>
      <c r="DX134" s="97"/>
      <c r="DY134" s="97"/>
      <c r="DZ134" s="97"/>
      <c r="EA134" s="97"/>
      <c r="EB134" s="97"/>
      <c r="EC134" s="97"/>
      <c r="ED134" s="97"/>
      <c r="EE134" s="97"/>
      <c r="EF134" s="97"/>
      <c r="EG134" s="97"/>
      <c r="EH134" s="97"/>
      <c r="EI134" s="97"/>
      <c r="EJ134" s="97"/>
      <c r="EK134" s="97"/>
      <c r="EL134" s="97"/>
      <c r="EM134" s="97"/>
      <c r="EN134" s="97"/>
      <c r="EO134" s="97"/>
      <c r="EP134" s="97"/>
      <c r="EQ134" s="97"/>
      <c r="ER134" s="97"/>
      <c r="ES134" s="97"/>
      <c r="ET134" s="97"/>
      <c r="EU134" s="97"/>
      <c r="EV134" s="97"/>
      <c r="EW134" s="97"/>
      <c r="EX134" s="97"/>
      <c r="EY134" s="97"/>
      <c r="EZ134" s="97"/>
      <c r="FA134" s="97"/>
      <c r="FB134" s="97"/>
      <c r="FC134" s="97"/>
      <c r="FD134" s="97"/>
      <c r="FE134" s="97"/>
      <c r="FF134" s="97"/>
      <c r="FG134" s="97"/>
      <c r="FH134" s="97"/>
      <c r="FI134" s="97"/>
      <c r="FJ134" s="97"/>
      <c r="FK134" s="97"/>
      <c r="FL134" s="97"/>
      <c r="FM134" s="97"/>
      <c r="FN134" s="97"/>
      <c r="FO134" s="97"/>
      <c r="FP134" s="97"/>
      <c r="FQ134" s="97"/>
      <c r="FR134" s="97"/>
      <c r="FS134" s="97"/>
      <c r="FT134" s="97"/>
      <c r="FU134" s="97"/>
      <c r="FV134" s="97"/>
      <c r="FW134" s="97"/>
      <c r="FX134" s="97"/>
      <c r="FY134" s="97"/>
      <c r="FZ134" s="97"/>
      <c r="GA134" s="97"/>
      <c r="GB134" s="97"/>
      <c r="GC134" s="97"/>
      <c r="GD134" s="97"/>
      <c r="GE134" s="97"/>
      <c r="GF134" s="97"/>
      <c r="GG134" s="97"/>
      <c r="GH134" s="97"/>
      <c r="GI134" s="97"/>
      <c r="GJ134" s="97"/>
      <c r="GK134" s="97"/>
      <c r="GL134" s="97"/>
      <c r="GM134" s="97"/>
      <c r="GN134" s="97"/>
      <c r="GO134" s="97"/>
      <c r="GP134" s="97"/>
      <c r="GQ134" s="97"/>
      <c r="GR134" s="97"/>
      <c r="GS134" s="97"/>
      <c r="GT134" s="97"/>
      <c r="GU134" s="97"/>
      <c r="GV134" s="97"/>
      <c r="GW134" s="97"/>
      <c r="GX134" s="97"/>
      <c r="GY134" s="97"/>
      <c r="GZ134" s="97"/>
      <c r="HA134" s="97"/>
      <c r="HB134" s="97"/>
      <c r="HC134" s="97"/>
      <c r="HD134" s="97"/>
      <c r="HE134" s="97"/>
      <c r="HF134" s="97"/>
      <c r="HG134" s="97"/>
      <c r="HH134" s="97"/>
      <c r="HI134" s="97"/>
      <c r="HJ134" s="97"/>
      <c r="HK134" s="97"/>
      <c r="HL134" s="97"/>
      <c r="HM134" s="97"/>
      <c r="HN134" s="97"/>
      <c r="HO134" s="97"/>
      <c r="HP134" s="97"/>
      <c r="HQ134" s="97"/>
      <c r="HR134" s="97"/>
      <c r="HS134" s="97"/>
      <c r="HT134" s="97"/>
      <c r="HU134" s="97"/>
      <c r="HV134" s="97"/>
      <c r="HW134" s="97"/>
      <c r="HX134" s="97"/>
      <c r="HY134" s="97"/>
      <c r="HZ134" s="97"/>
      <c r="IA134" s="97"/>
      <c r="IB134" s="97"/>
      <c r="IC134" s="97"/>
      <c r="ID134" s="97"/>
      <c r="IE134" s="97"/>
      <c r="IF134" s="97"/>
      <c r="IG134" s="97"/>
      <c r="IH134" s="97"/>
      <c r="II134" s="97"/>
      <c r="IJ134" s="97"/>
      <c r="IK134" s="97"/>
      <c r="IL134" s="97"/>
      <c r="IM134" s="97"/>
      <c r="IN134" s="97"/>
      <c r="IO134" s="97"/>
      <c r="IP134" s="97"/>
    </row>
    <row r="135" spans="7:250" ht="12.75">
      <c r="G135" s="97"/>
      <c r="H135" s="88"/>
      <c r="I135" s="88"/>
      <c r="J135" s="97"/>
      <c r="K135" s="97"/>
      <c r="L135" s="97"/>
      <c r="M135" s="97"/>
      <c r="N135" s="97"/>
      <c r="O135" s="97"/>
      <c r="P135" s="97"/>
      <c r="Q135" s="97"/>
      <c r="R135" s="97"/>
      <c r="S135" s="97"/>
      <c r="T135" s="97"/>
      <c r="U135" s="97"/>
      <c r="V135" s="97"/>
      <c r="W135" s="97"/>
      <c r="X135" s="97"/>
      <c r="Y135" s="97"/>
      <c r="Z135" s="97"/>
      <c r="AA135" s="97"/>
      <c r="AB135" s="97"/>
      <c r="AC135" s="97"/>
      <c r="AD135" s="97"/>
      <c r="AE135" s="97"/>
      <c r="AF135" s="97"/>
      <c r="AG135" s="97"/>
      <c r="AH135" s="97"/>
      <c r="AI135" s="97"/>
      <c r="AJ135" s="97"/>
      <c r="AK135" s="97"/>
      <c r="AL135" s="97"/>
      <c r="AM135" s="97"/>
      <c r="AN135" s="97"/>
      <c r="AO135" s="97"/>
      <c r="AP135" s="97"/>
      <c r="AQ135" s="97"/>
      <c r="AR135" s="97"/>
      <c r="AS135" s="97"/>
      <c r="AT135" s="97"/>
      <c r="AU135" s="97"/>
      <c r="AV135" s="97"/>
      <c r="AW135" s="97"/>
      <c r="AX135" s="97"/>
      <c r="AY135" s="97"/>
      <c r="AZ135" s="97"/>
      <c r="BA135" s="97"/>
      <c r="BB135" s="97"/>
      <c r="BC135" s="97"/>
      <c r="BD135" s="97"/>
      <c r="BE135" s="97"/>
      <c r="BF135" s="97"/>
      <c r="BG135" s="97"/>
      <c r="BH135" s="97"/>
      <c r="BI135" s="97"/>
      <c r="BJ135" s="97"/>
      <c r="BK135" s="97"/>
      <c r="BL135" s="97"/>
      <c r="BM135" s="97"/>
      <c r="BN135" s="97"/>
      <c r="BO135" s="97"/>
      <c r="BP135" s="97"/>
      <c r="BQ135" s="97"/>
      <c r="BR135" s="97"/>
      <c r="BS135" s="97"/>
      <c r="BT135" s="97"/>
      <c r="BU135" s="97"/>
      <c r="BV135" s="97"/>
      <c r="BW135" s="97"/>
      <c r="BX135" s="97"/>
      <c r="BY135" s="97"/>
      <c r="BZ135" s="97"/>
      <c r="CA135" s="97"/>
      <c r="CB135" s="97"/>
      <c r="CC135" s="97"/>
      <c r="CD135" s="97"/>
      <c r="CE135" s="97"/>
      <c r="CF135" s="97"/>
      <c r="CG135" s="97"/>
      <c r="CH135" s="97"/>
      <c r="CI135" s="97"/>
      <c r="CJ135" s="97"/>
      <c r="CK135" s="97"/>
      <c r="CL135" s="97"/>
      <c r="CM135" s="97"/>
      <c r="CN135" s="97"/>
      <c r="CO135" s="97"/>
      <c r="CP135" s="97"/>
      <c r="CQ135" s="97"/>
      <c r="CR135" s="97"/>
      <c r="CS135" s="97"/>
      <c r="CT135" s="97"/>
      <c r="CU135" s="97"/>
      <c r="CV135" s="97"/>
      <c r="CW135" s="97"/>
      <c r="CX135" s="97"/>
      <c r="CY135" s="97"/>
      <c r="CZ135" s="97"/>
      <c r="DA135" s="97"/>
      <c r="DB135" s="97"/>
      <c r="DC135" s="97"/>
      <c r="DD135" s="97"/>
      <c r="DE135" s="97"/>
      <c r="DF135" s="97"/>
      <c r="DG135" s="97"/>
      <c r="DH135" s="97"/>
      <c r="DI135" s="97"/>
      <c r="DJ135" s="97"/>
      <c r="DK135" s="97"/>
      <c r="DL135" s="97"/>
      <c r="DM135" s="97"/>
      <c r="DN135" s="97"/>
      <c r="DO135" s="97"/>
      <c r="DP135" s="97"/>
      <c r="DQ135" s="97"/>
      <c r="DR135" s="97"/>
      <c r="DS135" s="97"/>
      <c r="DT135" s="97"/>
      <c r="DU135" s="97"/>
      <c r="DV135" s="97"/>
      <c r="DW135" s="97"/>
      <c r="DX135" s="97"/>
      <c r="DY135" s="97"/>
      <c r="DZ135" s="97"/>
      <c r="EA135" s="97"/>
      <c r="EB135" s="97"/>
      <c r="EC135" s="97"/>
      <c r="ED135" s="97"/>
      <c r="EE135" s="97"/>
      <c r="EF135" s="97"/>
      <c r="EG135" s="97"/>
      <c r="EH135" s="97"/>
      <c r="EI135" s="97"/>
      <c r="EJ135" s="97"/>
      <c r="EK135" s="97"/>
      <c r="EL135" s="97"/>
      <c r="EM135" s="97"/>
      <c r="EN135" s="97"/>
      <c r="EO135" s="97"/>
      <c r="EP135" s="97"/>
      <c r="EQ135" s="97"/>
      <c r="ER135" s="97"/>
      <c r="ES135" s="97"/>
      <c r="ET135" s="97"/>
      <c r="EU135" s="97"/>
      <c r="EV135" s="97"/>
      <c r="EW135" s="97"/>
      <c r="EX135" s="97"/>
      <c r="EY135" s="97"/>
      <c r="EZ135" s="97"/>
      <c r="FA135" s="97"/>
      <c r="FB135" s="97"/>
      <c r="FC135" s="97"/>
      <c r="FD135" s="97"/>
      <c r="FE135" s="97"/>
      <c r="FF135" s="97"/>
      <c r="FG135" s="97"/>
      <c r="FH135" s="97"/>
      <c r="FI135" s="97"/>
      <c r="FJ135" s="97"/>
      <c r="FK135" s="97"/>
      <c r="FL135" s="97"/>
      <c r="FM135" s="97"/>
      <c r="FN135" s="97"/>
      <c r="FO135" s="97"/>
      <c r="FP135" s="97"/>
      <c r="FQ135" s="97"/>
      <c r="FR135" s="97"/>
      <c r="FS135" s="97"/>
      <c r="FT135" s="97"/>
      <c r="FU135" s="97"/>
      <c r="FV135" s="97"/>
      <c r="FW135" s="97"/>
      <c r="FX135" s="97"/>
      <c r="FY135" s="97"/>
      <c r="FZ135" s="97"/>
      <c r="GA135" s="97"/>
      <c r="GB135" s="97"/>
      <c r="GC135" s="97"/>
      <c r="GD135" s="97"/>
      <c r="GE135" s="97"/>
      <c r="GF135" s="97"/>
      <c r="GG135" s="97"/>
      <c r="GH135" s="97"/>
      <c r="GI135" s="97"/>
      <c r="GJ135" s="97"/>
      <c r="GK135" s="97"/>
      <c r="GL135" s="97"/>
      <c r="GM135" s="97"/>
      <c r="GN135" s="97"/>
      <c r="GO135" s="97"/>
      <c r="GP135" s="97"/>
      <c r="GQ135" s="97"/>
      <c r="GR135" s="97"/>
      <c r="GS135" s="97"/>
      <c r="GT135" s="97"/>
      <c r="GU135" s="97"/>
      <c r="GV135" s="97"/>
      <c r="GW135" s="97"/>
      <c r="GX135" s="97"/>
      <c r="GY135" s="97"/>
      <c r="GZ135" s="97"/>
      <c r="HA135" s="97"/>
      <c r="HB135" s="97"/>
      <c r="HC135" s="97"/>
      <c r="HD135" s="97"/>
      <c r="HE135" s="97"/>
      <c r="HF135" s="97"/>
      <c r="HG135" s="97"/>
      <c r="HH135" s="97"/>
      <c r="HI135" s="97"/>
      <c r="HJ135" s="97"/>
      <c r="HK135" s="97"/>
      <c r="HL135" s="97"/>
      <c r="HM135" s="97"/>
      <c r="HN135" s="97"/>
      <c r="HO135" s="97"/>
      <c r="HP135" s="97"/>
      <c r="HQ135" s="97"/>
      <c r="HR135" s="97"/>
      <c r="HS135" s="97"/>
      <c r="HT135" s="97"/>
      <c r="HU135" s="97"/>
      <c r="HV135" s="97"/>
      <c r="HW135" s="97"/>
      <c r="HX135" s="97"/>
      <c r="HY135" s="97"/>
      <c r="HZ135" s="97"/>
      <c r="IA135" s="97"/>
      <c r="IB135" s="97"/>
      <c r="IC135" s="97"/>
      <c r="ID135" s="97"/>
      <c r="IE135" s="97"/>
      <c r="IF135" s="97"/>
      <c r="IG135" s="97"/>
      <c r="IH135" s="97"/>
      <c r="II135" s="97"/>
      <c r="IJ135" s="97"/>
      <c r="IK135" s="97"/>
      <c r="IL135" s="97"/>
      <c r="IM135" s="97"/>
      <c r="IN135" s="97"/>
      <c r="IO135" s="97"/>
      <c r="IP135" s="97"/>
    </row>
    <row r="136" spans="7:250" ht="12.75">
      <c r="G136" s="97"/>
      <c r="H136" s="88"/>
      <c r="I136" s="88"/>
      <c r="J136" s="97"/>
      <c r="K136" s="97"/>
      <c r="L136" s="97"/>
      <c r="M136" s="97"/>
      <c r="N136" s="97"/>
      <c r="O136" s="97"/>
      <c r="P136" s="97"/>
      <c r="Q136" s="97"/>
      <c r="R136" s="97"/>
      <c r="S136" s="97"/>
      <c r="T136" s="97"/>
      <c r="U136" s="97"/>
      <c r="V136" s="97"/>
      <c r="W136" s="97"/>
      <c r="X136" s="97"/>
      <c r="Y136" s="97"/>
      <c r="Z136" s="97"/>
      <c r="AA136" s="97"/>
      <c r="AB136" s="97"/>
      <c r="AC136" s="97"/>
      <c r="AD136" s="97"/>
      <c r="AE136" s="97"/>
      <c r="AF136" s="97"/>
      <c r="AG136" s="97"/>
      <c r="AH136" s="97"/>
      <c r="AI136" s="97"/>
      <c r="AJ136" s="97"/>
      <c r="AK136" s="97"/>
      <c r="AL136" s="97"/>
      <c r="AM136" s="97"/>
      <c r="AN136" s="97"/>
      <c r="AO136" s="97"/>
      <c r="AP136" s="97"/>
      <c r="AQ136" s="97"/>
      <c r="AR136" s="97"/>
      <c r="AS136" s="97"/>
      <c r="AT136" s="97"/>
      <c r="AU136" s="97"/>
      <c r="AV136" s="97"/>
      <c r="AW136" s="97"/>
      <c r="AX136" s="97"/>
      <c r="AY136" s="97"/>
      <c r="AZ136" s="97"/>
      <c r="BA136" s="97"/>
      <c r="BB136" s="97"/>
      <c r="BC136" s="97"/>
      <c r="BD136" s="97"/>
      <c r="BE136" s="97"/>
      <c r="BF136" s="97"/>
      <c r="BG136" s="97"/>
      <c r="BH136" s="97"/>
      <c r="BI136" s="97"/>
      <c r="BJ136" s="97"/>
      <c r="BK136" s="97"/>
      <c r="BL136" s="97"/>
      <c r="BM136" s="97"/>
      <c r="BN136" s="97"/>
      <c r="BO136" s="97"/>
      <c r="BP136" s="97"/>
      <c r="BQ136" s="97"/>
      <c r="BR136" s="97"/>
      <c r="BS136" s="97"/>
      <c r="BT136" s="97"/>
      <c r="BU136" s="97"/>
      <c r="BV136" s="97"/>
      <c r="BW136" s="97"/>
      <c r="BX136" s="97"/>
      <c r="BY136" s="97"/>
      <c r="BZ136" s="97"/>
      <c r="CA136" s="97"/>
      <c r="CB136" s="97"/>
      <c r="CC136" s="97"/>
      <c r="CD136" s="97"/>
      <c r="CE136" s="97"/>
      <c r="CF136" s="97"/>
      <c r="CG136" s="97"/>
      <c r="CH136" s="97"/>
      <c r="CI136" s="97"/>
      <c r="CJ136" s="97"/>
      <c r="CK136" s="97"/>
      <c r="CL136" s="97"/>
      <c r="CM136" s="97"/>
      <c r="CN136" s="97"/>
      <c r="CO136" s="97"/>
      <c r="CP136" s="97"/>
      <c r="CQ136" s="97"/>
      <c r="CR136" s="97"/>
      <c r="CS136" s="97"/>
      <c r="CT136" s="97"/>
      <c r="CU136" s="97"/>
      <c r="CV136" s="97"/>
      <c r="CW136" s="97"/>
      <c r="CX136" s="97"/>
      <c r="CY136" s="97"/>
      <c r="CZ136" s="97"/>
      <c r="DA136" s="97"/>
      <c r="DB136" s="97"/>
      <c r="DC136" s="97"/>
      <c r="DD136" s="97"/>
      <c r="DE136" s="97"/>
      <c r="DF136" s="97"/>
      <c r="DG136" s="97"/>
      <c r="DH136" s="97"/>
      <c r="DI136" s="97"/>
      <c r="DJ136" s="97"/>
      <c r="DK136" s="97"/>
      <c r="DL136" s="97"/>
      <c r="DM136" s="97"/>
      <c r="DN136" s="97"/>
      <c r="DO136" s="97"/>
      <c r="DP136" s="97"/>
      <c r="DQ136" s="97"/>
      <c r="DR136" s="97"/>
      <c r="DS136" s="97"/>
      <c r="DT136" s="97"/>
      <c r="DU136" s="97"/>
      <c r="DV136" s="97"/>
      <c r="DW136" s="97"/>
      <c r="DX136" s="97"/>
      <c r="DY136" s="97"/>
      <c r="DZ136" s="97"/>
      <c r="EA136" s="97"/>
      <c r="EB136" s="97"/>
      <c r="EC136" s="97"/>
      <c r="ED136" s="97"/>
      <c r="EE136" s="97"/>
      <c r="EF136" s="97"/>
      <c r="EG136" s="97"/>
      <c r="EH136" s="97"/>
      <c r="EI136" s="97"/>
      <c r="EJ136" s="97"/>
      <c r="EK136" s="97"/>
      <c r="EL136" s="97"/>
      <c r="EM136" s="97"/>
      <c r="EN136" s="97"/>
      <c r="EO136" s="97"/>
      <c r="EP136" s="97"/>
      <c r="EQ136" s="97"/>
      <c r="ER136" s="97"/>
      <c r="ES136" s="97"/>
      <c r="ET136" s="97"/>
      <c r="EU136" s="97"/>
      <c r="EV136" s="97"/>
      <c r="EW136" s="97"/>
      <c r="EX136" s="97"/>
      <c r="EY136" s="97"/>
      <c r="EZ136" s="97"/>
      <c r="FA136" s="97"/>
      <c r="FB136" s="97"/>
      <c r="FC136" s="97"/>
      <c r="FD136" s="97"/>
      <c r="FE136" s="97"/>
      <c r="FF136" s="97"/>
      <c r="FG136" s="97"/>
      <c r="FH136" s="97"/>
      <c r="FI136" s="97"/>
      <c r="FJ136" s="97"/>
      <c r="FK136" s="97"/>
      <c r="FL136" s="97"/>
      <c r="FM136" s="97"/>
      <c r="FN136" s="97"/>
      <c r="FO136" s="97"/>
      <c r="FP136" s="97"/>
      <c r="FQ136" s="97"/>
      <c r="FR136" s="97"/>
      <c r="FS136" s="97"/>
      <c r="FT136" s="97"/>
      <c r="FU136" s="97"/>
      <c r="FV136" s="97"/>
      <c r="FW136" s="97"/>
      <c r="FX136" s="97"/>
      <c r="FY136" s="97"/>
      <c r="FZ136" s="97"/>
      <c r="GA136" s="97"/>
      <c r="GB136" s="97"/>
      <c r="GC136" s="97"/>
      <c r="GD136" s="97"/>
      <c r="GE136" s="97"/>
      <c r="GF136" s="97"/>
      <c r="GG136" s="97"/>
      <c r="GH136" s="97"/>
      <c r="GI136" s="97"/>
      <c r="GJ136" s="97"/>
      <c r="GK136" s="97"/>
      <c r="GL136" s="97"/>
      <c r="GM136" s="97"/>
      <c r="GN136" s="97"/>
      <c r="GO136" s="97"/>
      <c r="GP136" s="97"/>
      <c r="GQ136" s="97"/>
      <c r="GR136" s="97"/>
      <c r="GS136" s="97"/>
      <c r="GT136" s="97"/>
      <c r="GU136" s="97"/>
      <c r="GV136" s="97"/>
      <c r="GW136" s="97"/>
      <c r="GX136" s="97"/>
      <c r="GY136" s="97"/>
      <c r="GZ136" s="97"/>
      <c r="HA136" s="97"/>
      <c r="HB136" s="97"/>
      <c r="HC136" s="97"/>
      <c r="HD136" s="97"/>
      <c r="HE136" s="97"/>
      <c r="HF136" s="97"/>
      <c r="HG136" s="97"/>
      <c r="HH136" s="97"/>
      <c r="HI136" s="97"/>
      <c r="HJ136" s="97"/>
      <c r="HK136" s="97"/>
      <c r="HL136" s="97"/>
      <c r="HM136" s="97"/>
      <c r="HN136" s="97"/>
      <c r="HO136" s="97"/>
      <c r="HP136" s="97"/>
      <c r="HQ136" s="97"/>
      <c r="HR136" s="97"/>
      <c r="HS136" s="97"/>
      <c r="HT136" s="97"/>
      <c r="HU136" s="97"/>
      <c r="HV136" s="97"/>
      <c r="HW136" s="97"/>
      <c r="HX136" s="97"/>
      <c r="HY136" s="97"/>
      <c r="HZ136" s="97"/>
      <c r="IA136" s="97"/>
      <c r="IB136" s="97"/>
      <c r="IC136" s="97"/>
      <c r="ID136" s="97"/>
      <c r="IE136" s="97"/>
      <c r="IF136" s="97"/>
      <c r="IG136" s="97"/>
      <c r="IH136" s="97"/>
      <c r="II136" s="97"/>
      <c r="IJ136" s="97"/>
      <c r="IK136" s="97"/>
      <c r="IL136" s="97"/>
      <c r="IM136" s="97"/>
      <c r="IN136" s="97"/>
      <c r="IO136" s="97"/>
      <c r="IP136" s="97"/>
    </row>
    <row r="137" spans="7:250" ht="12.75">
      <c r="G137" s="97"/>
      <c r="H137" s="88"/>
      <c r="I137" s="88"/>
      <c r="J137" s="97"/>
      <c r="K137" s="97"/>
      <c r="L137" s="97"/>
      <c r="M137" s="97"/>
      <c r="N137" s="97"/>
      <c r="O137" s="97"/>
      <c r="P137" s="97"/>
      <c r="Q137" s="97"/>
      <c r="R137" s="97"/>
      <c r="S137" s="97"/>
      <c r="T137" s="97"/>
      <c r="U137" s="97"/>
      <c r="V137" s="97"/>
      <c r="W137" s="97"/>
      <c r="X137" s="97"/>
      <c r="Y137" s="97"/>
      <c r="Z137" s="97"/>
      <c r="AA137" s="97"/>
      <c r="AB137" s="97"/>
      <c r="AC137" s="97"/>
      <c r="AD137" s="97"/>
      <c r="AE137" s="97"/>
      <c r="AF137" s="97"/>
      <c r="AG137" s="97"/>
      <c r="AH137" s="97"/>
      <c r="AI137" s="97"/>
      <c r="AJ137" s="97"/>
      <c r="AK137" s="97"/>
      <c r="AL137" s="97"/>
      <c r="AM137" s="97"/>
      <c r="AN137" s="97"/>
      <c r="AO137" s="97"/>
      <c r="AP137" s="97"/>
      <c r="AQ137" s="97"/>
      <c r="AR137" s="97"/>
      <c r="AS137" s="97"/>
      <c r="AT137" s="97"/>
      <c r="AU137" s="97"/>
      <c r="AV137" s="97"/>
      <c r="AW137" s="97"/>
      <c r="AX137" s="97"/>
      <c r="AY137" s="97"/>
      <c r="AZ137" s="97"/>
      <c r="BA137" s="97"/>
      <c r="BB137" s="97"/>
      <c r="BC137" s="97"/>
      <c r="BD137" s="97"/>
      <c r="BE137" s="97"/>
      <c r="BF137" s="97"/>
      <c r="BG137" s="97"/>
      <c r="BH137" s="97"/>
      <c r="BI137" s="97"/>
      <c r="BJ137" s="97"/>
      <c r="BK137" s="97"/>
      <c r="BL137" s="97"/>
      <c r="BM137" s="97"/>
      <c r="BN137" s="97"/>
      <c r="BO137" s="97"/>
      <c r="BP137" s="97"/>
      <c r="BQ137" s="97"/>
      <c r="BR137" s="97"/>
      <c r="BS137" s="97"/>
      <c r="BT137" s="97"/>
      <c r="BU137" s="97"/>
      <c r="BV137" s="97"/>
      <c r="BW137" s="97"/>
      <c r="BX137" s="97"/>
      <c r="BY137" s="97"/>
      <c r="BZ137" s="97"/>
      <c r="CA137" s="97"/>
      <c r="CB137" s="97"/>
      <c r="CC137" s="97"/>
      <c r="CD137" s="97"/>
      <c r="CE137" s="97"/>
      <c r="CF137" s="97"/>
      <c r="CG137" s="97"/>
      <c r="CH137" s="97"/>
      <c r="CI137" s="97"/>
      <c r="CJ137" s="97"/>
      <c r="CK137" s="97"/>
      <c r="CL137" s="97"/>
      <c r="CM137" s="97"/>
      <c r="CN137" s="97"/>
      <c r="CO137" s="97"/>
      <c r="CP137" s="97"/>
      <c r="CQ137" s="97"/>
      <c r="CR137" s="97"/>
      <c r="CS137" s="97"/>
      <c r="CT137" s="97"/>
      <c r="CU137" s="97"/>
      <c r="CV137" s="97"/>
      <c r="CW137" s="97"/>
      <c r="CX137" s="97"/>
      <c r="CY137" s="97"/>
      <c r="CZ137" s="97"/>
      <c r="DA137" s="97"/>
      <c r="DB137" s="97"/>
      <c r="DC137" s="97"/>
      <c r="DD137" s="97"/>
      <c r="DE137" s="97"/>
      <c r="DF137" s="97"/>
      <c r="DG137" s="97"/>
      <c r="DH137" s="97"/>
      <c r="DI137" s="97"/>
      <c r="DJ137" s="97"/>
      <c r="DK137" s="97"/>
      <c r="DL137" s="97"/>
      <c r="DM137" s="97"/>
      <c r="DN137" s="97"/>
      <c r="DO137" s="97"/>
      <c r="DP137" s="97"/>
      <c r="DQ137" s="97"/>
      <c r="DR137" s="97"/>
      <c r="DS137" s="97"/>
      <c r="DT137" s="97"/>
      <c r="DU137" s="97"/>
      <c r="DV137" s="97"/>
      <c r="DW137" s="97"/>
      <c r="DX137" s="97"/>
      <c r="DY137" s="97"/>
      <c r="DZ137" s="97"/>
      <c r="EA137" s="97"/>
      <c r="EB137" s="97"/>
      <c r="EC137" s="97"/>
      <c r="ED137" s="97"/>
      <c r="EE137" s="97"/>
      <c r="EF137" s="97"/>
      <c r="EG137" s="97"/>
      <c r="EH137" s="97"/>
      <c r="EI137" s="97"/>
      <c r="EJ137" s="97"/>
      <c r="EK137" s="97"/>
      <c r="EL137" s="97"/>
      <c r="EM137" s="97"/>
      <c r="EN137" s="97"/>
      <c r="EO137" s="97"/>
      <c r="EP137" s="97"/>
      <c r="EQ137" s="97"/>
      <c r="ER137" s="97"/>
      <c r="ES137" s="97"/>
      <c r="ET137" s="97"/>
      <c r="EU137" s="97"/>
      <c r="EV137" s="97"/>
      <c r="EW137" s="97"/>
      <c r="EX137" s="97"/>
      <c r="EY137" s="97"/>
      <c r="EZ137" s="97"/>
      <c r="FA137" s="97"/>
      <c r="FB137" s="97"/>
      <c r="FC137" s="97"/>
      <c r="FD137" s="97"/>
      <c r="FE137" s="97"/>
      <c r="FF137" s="97"/>
      <c r="FG137" s="97"/>
      <c r="FH137" s="97"/>
      <c r="FI137" s="97"/>
      <c r="FJ137" s="97"/>
      <c r="FK137" s="97"/>
      <c r="FL137" s="97"/>
      <c r="FM137" s="97"/>
      <c r="FN137" s="97"/>
      <c r="FO137" s="97"/>
      <c r="FP137" s="97"/>
      <c r="FQ137" s="97"/>
      <c r="FR137" s="97"/>
      <c r="FS137" s="97"/>
      <c r="FT137" s="97"/>
      <c r="FU137" s="97"/>
      <c r="FV137" s="97"/>
      <c r="FW137" s="97"/>
      <c r="FX137" s="97"/>
      <c r="FY137" s="97"/>
      <c r="FZ137" s="97"/>
      <c r="GA137" s="97"/>
      <c r="GB137" s="97"/>
      <c r="GC137" s="97"/>
      <c r="GD137" s="97"/>
      <c r="GE137" s="97"/>
      <c r="GF137" s="97"/>
      <c r="GG137" s="97"/>
      <c r="GH137" s="97"/>
      <c r="GI137" s="97"/>
      <c r="GJ137" s="97"/>
      <c r="GK137" s="97"/>
      <c r="GL137" s="97"/>
      <c r="GM137" s="97"/>
      <c r="GN137" s="97"/>
      <c r="GO137" s="97"/>
      <c r="GP137" s="97"/>
      <c r="GQ137" s="97"/>
      <c r="GR137" s="97"/>
      <c r="GS137" s="97"/>
      <c r="GT137" s="97"/>
      <c r="GU137" s="97"/>
      <c r="GV137" s="97"/>
      <c r="GW137" s="97"/>
      <c r="GX137" s="97"/>
      <c r="GY137" s="97"/>
      <c r="GZ137" s="97"/>
      <c r="HA137" s="97"/>
      <c r="HB137" s="97"/>
      <c r="HC137" s="97"/>
      <c r="HD137" s="97"/>
      <c r="HE137" s="97"/>
      <c r="HF137" s="97"/>
      <c r="HG137" s="97"/>
      <c r="HH137" s="97"/>
      <c r="HI137" s="97"/>
      <c r="HJ137" s="97"/>
      <c r="HK137" s="97"/>
      <c r="HL137" s="97"/>
      <c r="HM137" s="97"/>
      <c r="HN137" s="97"/>
      <c r="HO137" s="97"/>
      <c r="HP137" s="97"/>
      <c r="HQ137" s="97"/>
      <c r="HR137" s="97"/>
      <c r="HS137" s="97"/>
      <c r="HT137" s="97"/>
      <c r="HU137" s="97"/>
      <c r="HV137" s="97"/>
      <c r="HW137" s="97"/>
      <c r="HX137" s="97"/>
      <c r="HY137" s="97"/>
      <c r="HZ137" s="97"/>
      <c r="IA137" s="97"/>
      <c r="IB137" s="97"/>
      <c r="IC137" s="97"/>
      <c r="ID137" s="97"/>
      <c r="IE137" s="97"/>
      <c r="IF137" s="97"/>
      <c r="IG137" s="97"/>
      <c r="IH137" s="97"/>
      <c r="II137" s="97"/>
      <c r="IJ137" s="97"/>
      <c r="IK137" s="97"/>
      <c r="IL137" s="97"/>
      <c r="IM137" s="97"/>
      <c r="IN137" s="97"/>
      <c r="IO137" s="97"/>
      <c r="IP137" s="97"/>
    </row>
    <row r="138" spans="7:250" ht="12.75">
      <c r="G138" s="97"/>
      <c r="H138" s="88"/>
      <c r="I138" s="88"/>
      <c r="J138" s="97"/>
      <c r="K138" s="97"/>
      <c r="L138" s="97"/>
      <c r="M138" s="97"/>
      <c r="N138" s="97"/>
      <c r="O138" s="97"/>
      <c r="P138" s="97"/>
      <c r="Q138" s="97"/>
      <c r="R138" s="97"/>
      <c r="S138" s="97"/>
      <c r="T138" s="97"/>
      <c r="U138" s="97"/>
      <c r="V138" s="97"/>
      <c r="W138" s="97"/>
      <c r="X138" s="97"/>
      <c r="Y138" s="97"/>
      <c r="Z138" s="97"/>
      <c r="AA138" s="97"/>
      <c r="AB138" s="97"/>
      <c r="AC138" s="97"/>
      <c r="AD138" s="97"/>
      <c r="AE138" s="97"/>
      <c r="AF138" s="97"/>
      <c r="AG138" s="97"/>
      <c r="AH138" s="97"/>
      <c r="AI138" s="97"/>
      <c r="AJ138" s="97"/>
      <c r="AK138" s="97"/>
      <c r="AL138" s="97"/>
      <c r="AM138" s="97"/>
      <c r="AN138" s="97"/>
      <c r="AO138" s="97"/>
      <c r="AP138" s="97"/>
      <c r="AQ138" s="97"/>
      <c r="AR138" s="97"/>
      <c r="AS138" s="97"/>
      <c r="AT138" s="97"/>
      <c r="AU138" s="97"/>
      <c r="AV138" s="97"/>
      <c r="AW138" s="97"/>
      <c r="AX138" s="97"/>
      <c r="AY138" s="97"/>
      <c r="AZ138" s="97"/>
      <c r="BA138" s="97"/>
      <c r="BB138" s="97"/>
      <c r="BC138" s="97"/>
      <c r="BD138" s="97"/>
      <c r="BE138" s="97"/>
      <c r="BF138" s="97"/>
      <c r="BG138" s="97"/>
      <c r="BH138" s="97"/>
      <c r="BI138" s="97"/>
      <c r="BJ138" s="97"/>
      <c r="BK138" s="97"/>
      <c r="BL138" s="97"/>
      <c r="BM138" s="97"/>
      <c r="BN138" s="97"/>
      <c r="BO138" s="97"/>
      <c r="BP138" s="97"/>
      <c r="BQ138" s="97"/>
      <c r="BR138" s="97"/>
      <c r="BS138" s="97"/>
      <c r="BT138" s="97"/>
      <c r="BU138" s="97"/>
      <c r="BV138" s="97"/>
      <c r="BW138" s="97"/>
      <c r="BX138" s="97"/>
      <c r="BY138" s="97"/>
      <c r="BZ138" s="97"/>
      <c r="CA138" s="97"/>
      <c r="CB138" s="97"/>
      <c r="CC138" s="97"/>
      <c r="CD138" s="97"/>
      <c r="CE138" s="97"/>
      <c r="CF138" s="97"/>
      <c r="CG138" s="97"/>
      <c r="CH138" s="97"/>
      <c r="CI138" s="97"/>
      <c r="CJ138" s="97"/>
      <c r="CK138" s="97"/>
      <c r="CL138" s="97"/>
      <c r="CM138" s="97"/>
      <c r="CN138" s="97"/>
      <c r="CO138" s="97"/>
      <c r="CP138" s="97"/>
      <c r="CQ138" s="97"/>
      <c r="CR138" s="97"/>
      <c r="CS138" s="97"/>
      <c r="CT138" s="97"/>
      <c r="CU138" s="97"/>
      <c r="CV138" s="97"/>
      <c r="CW138" s="97"/>
      <c r="CX138" s="97"/>
      <c r="CY138" s="97"/>
      <c r="CZ138" s="97"/>
      <c r="DA138" s="97"/>
      <c r="DB138" s="97"/>
      <c r="DC138" s="97"/>
      <c r="DD138" s="97"/>
      <c r="DE138" s="97"/>
      <c r="DF138" s="97"/>
      <c r="DG138" s="97"/>
      <c r="DH138" s="97"/>
      <c r="DI138" s="97"/>
      <c r="DJ138" s="97"/>
      <c r="DK138" s="97"/>
      <c r="DL138" s="97"/>
      <c r="DM138" s="97"/>
      <c r="DN138" s="97"/>
      <c r="DO138" s="97"/>
      <c r="DP138" s="97"/>
      <c r="DQ138" s="97"/>
      <c r="DR138" s="97"/>
      <c r="DS138" s="97"/>
      <c r="DT138" s="97"/>
      <c r="DU138" s="97"/>
      <c r="DV138" s="97"/>
      <c r="DW138" s="97"/>
      <c r="DX138" s="97"/>
      <c r="DY138" s="97"/>
      <c r="DZ138" s="97"/>
      <c r="EA138" s="97"/>
      <c r="EB138" s="97"/>
      <c r="EC138" s="97"/>
      <c r="ED138" s="97"/>
      <c r="EE138" s="97"/>
      <c r="EF138" s="97"/>
      <c r="EG138" s="97"/>
      <c r="EH138" s="97"/>
      <c r="EI138" s="97"/>
      <c r="EJ138" s="97"/>
      <c r="EK138" s="97"/>
      <c r="EL138" s="97"/>
      <c r="EM138" s="97"/>
      <c r="EN138" s="97"/>
      <c r="EO138" s="97"/>
      <c r="EP138" s="97"/>
      <c r="EQ138" s="97"/>
      <c r="ER138" s="97"/>
      <c r="ES138" s="97"/>
      <c r="ET138" s="97"/>
      <c r="EU138" s="97"/>
      <c r="EV138" s="97"/>
      <c r="EW138" s="97"/>
      <c r="EX138" s="97"/>
      <c r="EY138" s="97"/>
      <c r="EZ138" s="97"/>
      <c r="FA138" s="97"/>
      <c r="FB138" s="97"/>
      <c r="FC138" s="97"/>
      <c r="FD138" s="97"/>
      <c r="FE138" s="97"/>
      <c r="FF138" s="97"/>
      <c r="FG138" s="97"/>
      <c r="FH138" s="97"/>
      <c r="FI138" s="97"/>
      <c r="FJ138" s="97"/>
      <c r="FK138" s="97"/>
      <c r="FL138" s="97"/>
      <c r="FM138" s="97"/>
      <c r="FN138" s="97"/>
      <c r="FO138" s="97"/>
      <c r="FP138" s="97"/>
      <c r="FQ138" s="97"/>
      <c r="FR138" s="97"/>
      <c r="FS138" s="97"/>
      <c r="FT138" s="97"/>
      <c r="FU138" s="97"/>
      <c r="FV138" s="97"/>
      <c r="FW138" s="97"/>
      <c r="FX138" s="97"/>
      <c r="FY138" s="97"/>
      <c r="FZ138" s="97"/>
      <c r="GA138" s="97"/>
      <c r="GB138" s="97"/>
      <c r="GC138" s="97"/>
      <c r="GD138" s="97"/>
      <c r="GE138" s="97"/>
      <c r="GF138" s="97"/>
      <c r="GG138" s="97"/>
      <c r="GH138" s="97"/>
      <c r="GI138" s="97"/>
      <c r="GJ138" s="97"/>
      <c r="GK138" s="97"/>
      <c r="GL138" s="97"/>
      <c r="GM138" s="97"/>
      <c r="GN138" s="97"/>
      <c r="GO138" s="97"/>
      <c r="GP138" s="97"/>
      <c r="GQ138" s="97"/>
      <c r="GR138" s="97"/>
      <c r="GS138" s="97"/>
      <c r="GT138" s="97"/>
      <c r="GU138" s="97"/>
      <c r="GV138" s="97"/>
      <c r="GW138" s="97"/>
      <c r="GX138" s="97"/>
      <c r="GY138" s="97"/>
      <c r="GZ138" s="97"/>
      <c r="HA138" s="97"/>
      <c r="HB138" s="97"/>
      <c r="HC138" s="97"/>
      <c r="HD138" s="97"/>
      <c r="HE138" s="97"/>
      <c r="HF138" s="97"/>
      <c r="HG138" s="97"/>
      <c r="HH138" s="97"/>
      <c r="HI138" s="97"/>
      <c r="HJ138" s="97"/>
      <c r="HK138" s="97"/>
      <c r="HL138" s="97"/>
      <c r="HM138" s="97"/>
      <c r="HN138" s="97"/>
      <c r="HO138" s="97"/>
      <c r="HP138" s="97"/>
      <c r="HQ138" s="97"/>
      <c r="HR138" s="97"/>
      <c r="HS138" s="97"/>
      <c r="HT138" s="97"/>
      <c r="HU138" s="97"/>
      <c r="HV138" s="97"/>
      <c r="HW138" s="97"/>
      <c r="HX138" s="97"/>
      <c r="HY138" s="97"/>
      <c r="HZ138" s="97"/>
      <c r="IA138" s="97"/>
      <c r="IB138" s="97"/>
      <c r="IC138" s="97"/>
      <c r="ID138" s="97"/>
      <c r="IE138" s="97"/>
      <c r="IF138" s="97"/>
      <c r="IG138" s="97"/>
      <c r="IH138" s="97"/>
      <c r="II138" s="97"/>
      <c r="IJ138" s="97"/>
      <c r="IK138" s="97"/>
      <c r="IL138" s="97"/>
      <c r="IM138" s="97"/>
      <c r="IN138" s="97"/>
      <c r="IO138" s="97"/>
      <c r="IP138" s="97"/>
    </row>
    <row r="139" spans="7:250" ht="12.75">
      <c r="G139" s="97"/>
      <c r="H139" s="88"/>
      <c r="I139" s="88"/>
      <c r="J139" s="97"/>
      <c r="K139" s="97"/>
      <c r="L139" s="97"/>
      <c r="M139" s="97"/>
      <c r="N139" s="97"/>
      <c r="O139" s="97"/>
      <c r="P139" s="97"/>
      <c r="Q139" s="97"/>
      <c r="R139" s="97"/>
      <c r="S139" s="97"/>
      <c r="T139" s="97"/>
      <c r="U139" s="97"/>
      <c r="V139" s="97"/>
      <c r="W139" s="97"/>
      <c r="X139" s="97"/>
      <c r="Y139" s="97"/>
      <c r="Z139" s="97"/>
      <c r="AA139" s="97"/>
      <c r="AB139" s="97"/>
      <c r="AC139" s="97"/>
      <c r="AD139" s="97"/>
      <c r="AE139" s="97"/>
      <c r="AF139" s="97"/>
      <c r="AG139" s="97"/>
      <c r="AH139" s="97"/>
      <c r="AI139" s="97"/>
      <c r="AJ139" s="97"/>
      <c r="AK139" s="97"/>
      <c r="AL139" s="97"/>
      <c r="AM139" s="97"/>
      <c r="AN139" s="97"/>
      <c r="AO139" s="97"/>
      <c r="AP139" s="97"/>
      <c r="AQ139" s="97"/>
      <c r="AR139" s="97"/>
      <c r="AS139" s="97"/>
      <c r="AT139" s="97"/>
      <c r="AU139" s="97"/>
      <c r="AV139" s="97"/>
      <c r="AW139" s="97"/>
      <c r="AX139" s="97"/>
      <c r="AY139" s="97"/>
      <c r="AZ139" s="97"/>
      <c r="BA139" s="97"/>
      <c r="BB139" s="97"/>
      <c r="BC139" s="97"/>
      <c r="BD139" s="97"/>
      <c r="BE139" s="97"/>
      <c r="BF139" s="97"/>
      <c r="BG139" s="97"/>
      <c r="BH139" s="97"/>
      <c r="BI139" s="97"/>
      <c r="BJ139" s="97"/>
      <c r="BK139" s="97"/>
      <c r="BL139" s="97"/>
      <c r="BM139" s="97"/>
      <c r="BN139" s="97"/>
      <c r="BO139" s="97"/>
      <c r="BP139" s="97"/>
      <c r="BQ139" s="97"/>
      <c r="BR139" s="97"/>
      <c r="BS139" s="97"/>
      <c r="BT139" s="97"/>
      <c r="BU139" s="97"/>
      <c r="BV139" s="97"/>
      <c r="BW139" s="97"/>
      <c r="BX139" s="97"/>
      <c r="BY139" s="97"/>
      <c r="BZ139" s="97"/>
      <c r="CA139" s="97"/>
      <c r="CB139" s="97"/>
      <c r="CC139" s="97"/>
      <c r="CD139" s="97"/>
      <c r="CE139" s="97"/>
      <c r="CF139" s="97"/>
      <c r="CG139" s="97"/>
      <c r="CH139" s="97"/>
      <c r="CI139" s="97"/>
      <c r="CJ139" s="97"/>
      <c r="CK139" s="97"/>
      <c r="CL139" s="97"/>
      <c r="CM139" s="97"/>
      <c r="CN139" s="97"/>
      <c r="CO139" s="97"/>
      <c r="CP139" s="97"/>
      <c r="CQ139" s="97"/>
      <c r="CR139" s="97"/>
      <c r="CS139" s="97"/>
      <c r="CT139" s="97"/>
      <c r="CU139" s="97"/>
      <c r="CV139" s="97"/>
      <c r="CW139" s="97"/>
      <c r="CX139" s="97"/>
      <c r="CY139" s="97"/>
      <c r="CZ139" s="97"/>
      <c r="DA139" s="97"/>
      <c r="DB139" s="97"/>
      <c r="DC139" s="97"/>
      <c r="DD139" s="97"/>
      <c r="DE139" s="97"/>
      <c r="DF139" s="97"/>
      <c r="DG139" s="97"/>
      <c r="DH139" s="97"/>
      <c r="DI139" s="97"/>
      <c r="DJ139" s="97"/>
      <c r="DK139" s="97"/>
      <c r="DL139" s="97"/>
      <c r="DM139" s="97"/>
      <c r="DN139" s="97"/>
      <c r="DO139" s="97"/>
      <c r="DP139" s="97"/>
      <c r="DQ139" s="97"/>
      <c r="DR139" s="97"/>
      <c r="DS139" s="97"/>
      <c r="DT139" s="97"/>
      <c r="DU139" s="97"/>
      <c r="DV139" s="97"/>
      <c r="DW139" s="97"/>
      <c r="DX139" s="97"/>
      <c r="DY139" s="97"/>
      <c r="DZ139" s="97"/>
      <c r="EA139" s="97"/>
      <c r="EB139" s="97"/>
      <c r="EC139" s="97"/>
      <c r="ED139" s="97"/>
      <c r="EE139" s="97"/>
      <c r="EF139" s="97"/>
      <c r="EG139" s="97"/>
      <c r="EH139" s="97"/>
      <c r="EI139" s="97"/>
      <c r="EJ139" s="97"/>
      <c r="EK139" s="97"/>
      <c r="EL139" s="97"/>
      <c r="EM139" s="97"/>
      <c r="EN139" s="97"/>
      <c r="EO139" s="97"/>
      <c r="EP139" s="97"/>
      <c r="EQ139" s="97"/>
      <c r="ER139" s="97"/>
      <c r="ES139" s="97"/>
      <c r="ET139" s="97"/>
      <c r="EU139" s="97"/>
      <c r="EV139" s="97"/>
      <c r="EW139" s="97"/>
      <c r="EX139" s="97"/>
      <c r="EY139" s="97"/>
      <c r="EZ139" s="97"/>
      <c r="FA139" s="97"/>
      <c r="FB139" s="97"/>
      <c r="FC139" s="97"/>
      <c r="FD139" s="97"/>
      <c r="FE139" s="97"/>
      <c r="FF139" s="97"/>
      <c r="FG139" s="97"/>
      <c r="FH139" s="97"/>
      <c r="FI139" s="97"/>
      <c r="FJ139" s="97"/>
      <c r="FK139" s="97"/>
      <c r="FL139" s="97"/>
      <c r="FM139" s="97"/>
      <c r="FN139" s="97"/>
      <c r="FO139" s="97"/>
      <c r="FP139" s="97"/>
      <c r="FQ139" s="97"/>
      <c r="FR139" s="97"/>
      <c r="FS139" s="97"/>
      <c r="FT139" s="97"/>
      <c r="FU139" s="97"/>
      <c r="FV139" s="97"/>
      <c r="FW139" s="97"/>
      <c r="FX139" s="97"/>
      <c r="FY139" s="97"/>
      <c r="FZ139" s="97"/>
      <c r="GA139" s="97"/>
      <c r="GB139" s="97"/>
      <c r="GC139" s="97"/>
      <c r="GD139" s="97"/>
      <c r="GE139" s="97"/>
      <c r="GF139" s="97"/>
      <c r="GG139" s="97"/>
      <c r="GH139" s="97"/>
      <c r="GI139" s="97"/>
      <c r="GJ139" s="97"/>
      <c r="GK139" s="97"/>
      <c r="GL139" s="97"/>
      <c r="GM139" s="97"/>
      <c r="GN139" s="97"/>
      <c r="GO139" s="97"/>
      <c r="GP139" s="97"/>
      <c r="GQ139" s="97"/>
      <c r="GR139" s="97"/>
      <c r="GS139" s="97"/>
      <c r="GT139" s="97"/>
      <c r="GU139" s="97"/>
      <c r="GV139" s="97"/>
      <c r="GW139" s="97"/>
      <c r="GX139" s="97"/>
      <c r="GY139" s="97"/>
      <c r="GZ139" s="97"/>
      <c r="HA139" s="97"/>
      <c r="HB139" s="97"/>
      <c r="HC139" s="97"/>
      <c r="HD139" s="97"/>
      <c r="HE139" s="97"/>
      <c r="HF139" s="97"/>
      <c r="HG139" s="97"/>
      <c r="HH139" s="97"/>
      <c r="HI139" s="97"/>
      <c r="HJ139" s="97"/>
      <c r="HK139" s="97"/>
      <c r="HL139" s="97"/>
      <c r="HM139" s="97"/>
      <c r="HN139" s="97"/>
      <c r="HO139" s="97"/>
      <c r="HP139" s="97"/>
      <c r="HQ139" s="97"/>
      <c r="HR139" s="97"/>
      <c r="HS139" s="97"/>
      <c r="HT139" s="97"/>
      <c r="HU139" s="97"/>
      <c r="HV139" s="97"/>
      <c r="HW139" s="97"/>
      <c r="HX139" s="97"/>
      <c r="HY139" s="97"/>
      <c r="HZ139" s="97"/>
      <c r="IA139" s="97"/>
      <c r="IB139" s="97"/>
      <c r="IC139" s="97"/>
      <c r="ID139" s="97"/>
      <c r="IE139" s="97"/>
      <c r="IF139" s="97"/>
      <c r="IG139" s="97"/>
      <c r="IH139" s="97"/>
      <c r="II139" s="97"/>
      <c r="IJ139" s="97"/>
      <c r="IK139" s="97"/>
      <c r="IL139" s="97"/>
      <c r="IM139" s="97"/>
      <c r="IN139" s="97"/>
      <c r="IO139" s="97"/>
      <c r="IP139" s="97"/>
    </row>
    <row r="140" spans="7:250" ht="12.75">
      <c r="G140" s="97"/>
      <c r="H140" s="88"/>
      <c r="I140" s="88"/>
      <c r="J140" s="97"/>
      <c r="K140" s="97"/>
      <c r="L140" s="97"/>
      <c r="M140" s="97"/>
      <c r="N140" s="97"/>
      <c r="O140" s="97"/>
      <c r="P140" s="97"/>
      <c r="Q140" s="97"/>
      <c r="R140" s="97"/>
      <c r="S140" s="97"/>
      <c r="T140" s="97"/>
      <c r="U140" s="97"/>
      <c r="V140" s="97"/>
      <c r="W140" s="97"/>
      <c r="X140" s="97"/>
      <c r="Y140" s="97"/>
      <c r="Z140" s="97"/>
      <c r="AA140" s="97"/>
      <c r="AB140" s="97"/>
      <c r="AC140" s="97"/>
      <c r="AD140" s="97"/>
      <c r="AE140" s="97"/>
      <c r="AF140" s="97"/>
      <c r="AG140" s="97"/>
      <c r="AH140" s="97"/>
      <c r="AI140" s="97"/>
      <c r="AJ140" s="97"/>
      <c r="AK140" s="97"/>
      <c r="AL140" s="97"/>
      <c r="AM140" s="97"/>
      <c r="AN140" s="97"/>
      <c r="AO140" s="97"/>
      <c r="AP140" s="97"/>
      <c r="AQ140" s="97"/>
      <c r="AR140" s="97"/>
      <c r="AS140" s="97"/>
      <c r="AT140" s="97"/>
      <c r="AU140" s="97"/>
      <c r="AV140" s="97"/>
      <c r="AW140" s="97"/>
      <c r="AX140" s="97"/>
      <c r="AY140" s="97"/>
      <c r="AZ140" s="97"/>
      <c r="BA140" s="97"/>
      <c r="BB140" s="97"/>
      <c r="BC140" s="97"/>
      <c r="BD140" s="97"/>
      <c r="BE140" s="97"/>
      <c r="BF140" s="97"/>
      <c r="BG140" s="97"/>
      <c r="BH140" s="97"/>
      <c r="BI140" s="97"/>
      <c r="BJ140" s="97"/>
      <c r="BK140" s="97"/>
      <c r="BL140" s="97"/>
      <c r="BM140" s="97"/>
      <c r="BN140" s="97"/>
      <c r="BO140" s="97"/>
      <c r="BP140" s="97"/>
      <c r="BQ140" s="97"/>
      <c r="BR140" s="97"/>
      <c r="BS140" s="97"/>
      <c r="BT140" s="97"/>
      <c r="BU140" s="97"/>
      <c r="BV140" s="97"/>
      <c r="BW140" s="97"/>
      <c r="BX140" s="97"/>
      <c r="BY140" s="97"/>
      <c r="BZ140" s="97"/>
      <c r="CA140" s="97"/>
      <c r="CB140" s="97"/>
      <c r="CC140" s="97"/>
      <c r="CD140" s="97"/>
      <c r="CE140" s="97"/>
      <c r="CF140" s="97"/>
      <c r="CG140" s="97"/>
      <c r="CH140" s="97"/>
      <c r="CI140" s="97"/>
      <c r="CJ140" s="97"/>
      <c r="CK140" s="97"/>
      <c r="CL140" s="97"/>
      <c r="CM140" s="97"/>
      <c r="CN140" s="97"/>
      <c r="CO140" s="97"/>
      <c r="CP140" s="97"/>
      <c r="CQ140" s="97"/>
      <c r="CR140" s="97"/>
      <c r="CS140" s="97"/>
      <c r="CT140" s="97"/>
      <c r="CU140" s="97"/>
      <c r="CV140" s="97"/>
      <c r="CW140" s="97"/>
      <c r="CX140" s="97"/>
      <c r="CY140" s="97"/>
      <c r="CZ140" s="97"/>
      <c r="DA140" s="97"/>
      <c r="DB140" s="97"/>
      <c r="DC140" s="97"/>
      <c r="DD140" s="97"/>
      <c r="DE140" s="97"/>
      <c r="DF140" s="97"/>
      <c r="DG140" s="97"/>
      <c r="DH140" s="97"/>
      <c r="DI140" s="97"/>
      <c r="DJ140" s="97"/>
      <c r="DK140" s="97"/>
      <c r="DL140" s="97"/>
      <c r="DM140" s="97"/>
      <c r="DN140" s="97"/>
      <c r="DO140" s="97"/>
      <c r="DP140" s="97"/>
      <c r="DQ140" s="97"/>
      <c r="DR140" s="97"/>
      <c r="DS140" s="97"/>
      <c r="DT140" s="97"/>
      <c r="DU140" s="97"/>
      <c r="DV140" s="97"/>
      <c r="DW140" s="97"/>
      <c r="DX140" s="97"/>
      <c r="DY140" s="97"/>
      <c r="DZ140" s="97"/>
      <c r="EA140" s="97"/>
      <c r="EB140" s="97"/>
      <c r="EC140" s="97"/>
      <c r="ED140" s="97"/>
      <c r="EE140" s="97"/>
      <c r="EF140" s="97"/>
      <c r="EG140" s="97"/>
      <c r="EH140" s="97"/>
      <c r="EI140" s="97"/>
      <c r="EJ140" s="97"/>
      <c r="EK140" s="97"/>
      <c r="EL140" s="97"/>
      <c r="EM140" s="97"/>
      <c r="EN140" s="97"/>
      <c r="EO140" s="97"/>
      <c r="EP140" s="97"/>
      <c r="EQ140" s="97"/>
      <c r="ER140" s="97"/>
      <c r="ES140" s="97"/>
      <c r="ET140" s="97"/>
      <c r="EU140" s="97"/>
      <c r="EV140" s="97"/>
      <c r="EW140" s="97"/>
      <c r="EX140" s="97"/>
      <c r="EY140" s="97"/>
      <c r="EZ140" s="97"/>
      <c r="FA140" s="97"/>
      <c r="FB140" s="97"/>
      <c r="FC140" s="97"/>
      <c r="FD140" s="97"/>
      <c r="FE140" s="97"/>
      <c r="FF140" s="97"/>
      <c r="FG140" s="97"/>
      <c r="FH140" s="97"/>
      <c r="FI140" s="97"/>
      <c r="FJ140" s="97"/>
      <c r="FK140" s="97"/>
      <c r="FL140" s="97"/>
      <c r="FM140" s="97"/>
      <c r="FN140" s="97"/>
      <c r="FO140" s="97"/>
      <c r="FP140" s="97"/>
      <c r="FQ140" s="97"/>
      <c r="FR140" s="97"/>
      <c r="FS140" s="97"/>
      <c r="FT140" s="97"/>
      <c r="FU140" s="97"/>
      <c r="FV140" s="97"/>
      <c r="FW140" s="97"/>
      <c r="FX140" s="97"/>
      <c r="FY140" s="97"/>
      <c r="FZ140" s="97"/>
      <c r="GA140" s="97"/>
      <c r="GB140" s="97"/>
      <c r="GC140" s="97"/>
      <c r="GD140" s="97"/>
      <c r="GE140" s="97"/>
      <c r="GF140" s="97"/>
      <c r="GG140" s="97"/>
      <c r="GH140" s="97"/>
      <c r="GI140" s="97"/>
      <c r="GJ140" s="97"/>
      <c r="GK140" s="97"/>
      <c r="GL140" s="97"/>
      <c r="GM140" s="97"/>
      <c r="GN140" s="97"/>
      <c r="GO140" s="97"/>
      <c r="GP140" s="97"/>
      <c r="GQ140" s="97"/>
      <c r="GR140" s="97"/>
      <c r="GS140" s="97"/>
      <c r="GT140" s="97"/>
      <c r="GU140" s="97"/>
      <c r="GV140" s="97"/>
      <c r="GW140" s="97"/>
      <c r="GX140" s="97"/>
      <c r="GY140" s="97"/>
      <c r="GZ140" s="97"/>
      <c r="HA140" s="97"/>
      <c r="HB140" s="97"/>
      <c r="HC140" s="97"/>
      <c r="HD140" s="97"/>
      <c r="HE140" s="97"/>
      <c r="HF140" s="97"/>
      <c r="HG140" s="97"/>
      <c r="HH140" s="97"/>
      <c r="HI140" s="97"/>
      <c r="HJ140" s="97"/>
      <c r="HK140" s="97"/>
      <c r="HL140" s="97"/>
      <c r="HM140" s="97"/>
      <c r="HN140" s="97"/>
      <c r="HO140" s="97"/>
      <c r="HP140" s="97"/>
      <c r="HQ140" s="97"/>
      <c r="HR140" s="97"/>
      <c r="HS140" s="97"/>
      <c r="HT140" s="97"/>
      <c r="HU140" s="97"/>
      <c r="HV140" s="97"/>
      <c r="HW140" s="97"/>
      <c r="HX140" s="97"/>
      <c r="HY140" s="97"/>
      <c r="HZ140" s="97"/>
      <c r="IA140" s="97"/>
      <c r="IB140" s="97"/>
      <c r="IC140" s="97"/>
      <c r="ID140" s="97"/>
      <c r="IE140" s="97"/>
      <c r="IF140" s="97"/>
      <c r="IG140" s="97"/>
      <c r="IH140" s="97"/>
      <c r="II140" s="97"/>
      <c r="IJ140" s="97"/>
      <c r="IK140" s="97"/>
      <c r="IL140" s="97"/>
      <c r="IM140" s="97"/>
      <c r="IN140" s="97"/>
      <c r="IO140" s="97"/>
      <c r="IP140" s="97"/>
    </row>
    <row r="141" spans="7:250" ht="12.75">
      <c r="G141" s="97"/>
      <c r="H141" s="88"/>
      <c r="I141" s="88"/>
      <c r="J141" s="97"/>
      <c r="K141" s="97"/>
      <c r="L141" s="97"/>
      <c r="M141" s="97"/>
      <c r="N141" s="97"/>
      <c r="O141" s="97"/>
      <c r="P141" s="97"/>
      <c r="Q141" s="97"/>
      <c r="R141" s="97"/>
      <c r="S141" s="97"/>
      <c r="T141" s="97"/>
      <c r="U141" s="97"/>
      <c r="V141" s="97"/>
      <c r="W141" s="97"/>
      <c r="X141" s="97"/>
      <c r="Y141" s="97"/>
      <c r="Z141" s="97"/>
      <c r="AA141" s="97"/>
      <c r="AB141" s="97"/>
      <c r="AC141" s="97"/>
      <c r="AD141" s="97"/>
      <c r="AE141" s="97"/>
      <c r="AF141" s="97"/>
      <c r="AG141" s="97"/>
      <c r="AH141" s="97"/>
      <c r="AI141" s="97"/>
      <c r="AJ141" s="97"/>
      <c r="AK141" s="97"/>
      <c r="AL141" s="97"/>
      <c r="AM141" s="97"/>
      <c r="AN141" s="97"/>
      <c r="AO141" s="97"/>
      <c r="AP141" s="97"/>
      <c r="AQ141" s="97"/>
      <c r="AR141" s="97"/>
      <c r="AS141" s="97"/>
      <c r="AT141" s="97"/>
      <c r="AU141" s="97"/>
      <c r="AV141" s="97"/>
      <c r="AW141" s="97"/>
      <c r="AX141" s="97"/>
      <c r="AY141" s="97"/>
      <c r="AZ141" s="97"/>
      <c r="BA141" s="97"/>
      <c r="BB141" s="97"/>
      <c r="BC141" s="97"/>
      <c r="BD141" s="97"/>
      <c r="BE141" s="97"/>
      <c r="BF141" s="97"/>
      <c r="BG141" s="97"/>
      <c r="BH141" s="97"/>
      <c r="BI141" s="97"/>
      <c r="BJ141" s="97"/>
      <c r="BK141" s="97"/>
      <c r="BL141" s="97"/>
      <c r="BM141" s="97"/>
      <c r="BN141" s="97"/>
      <c r="BO141" s="97"/>
      <c r="BP141" s="97"/>
      <c r="BQ141" s="97"/>
      <c r="BR141" s="97"/>
      <c r="BS141" s="97"/>
      <c r="BT141" s="97"/>
      <c r="BU141" s="97"/>
      <c r="BV141" s="97"/>
      <c r="BW141" s="97"/>
      <c r="BX141" s="97"/>
      <c r="BY141" s="97"/>
      <c r="BZ141" s="97"/>
      <c r="CA141" s="97"/>
      <c r="CB141" s="97"/>
      <c r="CC141" s="97"/>
      <c r="CD141" s="97"/>
      <c r="CE141" s="97"/>
      <c r="CF141" s="97"/>
      <c r="CG141" s="97"/>
      <c r="CH141" s="97"/>
      <c r="CI141" s="97"/>
      <c r="CJ141" s="97"/>
      <c r="CK141" s="97"/>
      <c r="CL141" s="97"/>
      <c r="CM141" s="97"/>
      <c r="CN141" s="97"/>
      <c r="CO141" s="97"/>
      <c r="CP141" s="97"/>
      <c r="CQ141" s="97"/>
      <c r="CR141" s="97"/>
      <c r="CS141" s="97"/>
      <c r="CT141" s="97"/>
      <c r="CU141" s="97"/>
      <c r="CV141" s="97"/>
      <c r="CW141" s="97"/>
      <c r="CX141" s="97"/>
      <c r="CY141" s="97"/>
      <c r="CZ141" s="97"/>
      <c r="DA141" s="97"/>
      <c r="DB141" s="97"/>
      <c r="DC141" s="97"/>
      <c r="DD141" s="97"/>
      <c r="DE141" s="97"/>
      <c r="DF141" s="97"/>
      <c r="DG141" s="97"/>
      <c r="DH141" s="97"/>
      <c r="DI141" s="97"/>
      <c r="DJ141" s="97"/>
      <c r="DK141" s="97"/>
      <c r="DL141" s="97"/>
      <c r="DM141" s="97"/>
      <c r="DN141" s="97"/>
      <c r="DO141" s="97"/>
      <c r="DP141" s="97"/>
      <c r="DQ141" s="97"/>
      <c r="DR141" s="97"/>
      <c r="DS141" s="97"/>
      <c r="DT141" s="97"/>
      <c r="DU141" s="97"/>
      <c r="DV141" s="97"/>
      <c r="DW141" s="97"/>
      <c r="DX141" s="97"/>
      <c r="DY141" s="97"/>
      <c r="DZ141" s="97"/>
      <c r="EA141" s="97"/>
      <c r="EB141" s="97"/>
      <c r="EC141" s="97"/>
      <c r="ED141" s="97"/>
      <c r="EE141" s="97"/>
      <c r="EF141" s="97"/>
      <c r="EG141" s="97"/>
      <c r="EH141" s="97"/>
      <c r="EI141" s="97"/>
      <c r="EJ141" s="97"/>
      <c r="EK141" s="97"/>
      <c r="EL141" s="97"/>
      <c r="EM141" s="97"/>
      <c r="EN141" s="97"/>
      <c r="EO141" s="97"/>
      <c r="EP141" s="97"/>
      <c r="EQ141" s="97"/>
      <c r="ER141" s="97"/>
      <c r="ES141" s="97"/>
      <c r="ET141" s="97"/>
      <c r="EU141" s="97"/>
      <c r="EV141" s="97"/>
      <c r="EW141" s="97"/>
      <c r="EX141" s="97"/>
      <c r="EY141" s="97"/>
      <c r="EZ141" s="97"/>
      <c r="FA141" s="97"/>
      <c r="FB141" s="97"/>
      <c r="FC141" s="97"/>
      <c r="FD141" s="97"/>
      <c r="FE141" s="97"/>
      <c r="FF141" s="97"/>
      <c r="FG141" s="97"/>
      <c r="FH141" s="97"/>
      <c r="FI141" s="97"/>
      <c r="FJ141" s="97"/>
      <c r="FK141" s="97"/>
      <c r="FL141" s="97"/>
      <c r="FM141" s="97"/>
      <c r="FN141" s="97"/>
      <c r="FO141" s="97"/>
      <c r="FP141" s="97"/>
      <c r="FQ141" s="97"/>
      <c r="FR141" s="97"/>
      <c r="FS141" s="97"/>
      <c r="FT141" s="97"/>
      <c r="FU141" s="97"/>
      <c r="FV141" s="97"/>
      <c r="FW141" s="97"/>
      <c r="FX141" s="97"/>
      <c r="FY141" s="97"/>
      <c r="FZ141" s="97"/>
      <c r="GA141" s="97"/>
      <c r="GB141" s="97"/>
      <c r="GC141" s="97"/>
      <c r="GD141" s="97"/>
      <c r="GE141" s="97"/>
      <c r="GF141" s="97"/>
      <c r="GG141" s="97"/>
      <c r="GH141" s="97"/>
      <c r="GI141" s="97"/>
      <c r="GJ141" s="97"/>
      <c r="GK141" s="97"/>
      <c r="GL141" s="97"/>
      <c r="GM141" s="97"/>
      <c r="GN141" s="97"/>
      <c r="GO141" s="97"/>
      <c r="GP141" s="97"/>
      <c r="GQ141" s="97"/>
      <c r="GR141" s="97"/>
      <c r="GS141" s="97"/>
      <c r="GT141" s="97"/>
      <c r="GU141" s="97"/>
      <c r="GV141" s="97"/>
      <c r="GW141" s="97"/>
      <c r="GX141" s="97"/>
      <c r="GY141" s="97"/>
      <c r="GZ141" s="97"/>
      <c r="HA141" s="97"/>
      <c r="HB141" s="97"/>
      <c r="HC141" s="97"/>
      <c r="HD141" s="97"/>
      <c r="HE141" s="97"/>
      <c r="HF141" s="97"/>
      <c r="HG141" s="97"/>
      <c r="HH141" s="97"/>
      <c r="HI141" s="97"/>
      <c r="HJ141" s="97"/>
      <c r="HK141" s="97"/>
      <c r="HL141" s="97"/>
      <c r="HM141" s="97"/>
      <c r="HN141" s="97"/>
      <c r="HO141" s="97"/>
      <c r="HP141" s="97"/>
      <c r="HQ141" s="97"/>
      <c r="HR141" s="97"/>
      <c r="HS141" s="97"/>
      <c r="HT141" s="97"/>
      <c r="HU141" s="97"/>
      <c r="HV141" s="97"/>
      <c r="HW141" s="97"/>
      <c r="HX141" s="97"/>
      <c r="HY141" s="97"/>
      <c r="HZ141" s="97"/>
      <c r="IA141" s="97"/>
      <c r="IB141" s="97"/>
      <c r="IC141" s="97"/>
      <c r="ID141" s="97"/>
      <c r="IE141" s="97"/>
      <c r="IF141" s="97"/>
      <c r="IG141" s="97"/>
      <c r="IH141" s="97"/>
      <c r="II141" s="97"/>
      <c r="IJ141" s="97"/>
      <c r="IK141" s="97"/>
      <c r="IL141" s="97"/>
      <c r="IM141" s="97"/>
      <c r="IN141" s="97"/>
      <c r="IO141" s="97"/>
      <c r="IP141" s="97"/>
    </row>
    <row r="142" spans="7:250" ht="12.75">
      <c r="G142" s="97"/>
      <c r="H142" s="88"/>
      <c r="I142" s="88"/>
      <c r="J142" s="97"/>
      <c r="K142" s="97"/>
      <c r="L142" s="97"/>
      <c r="M142" s="97"/>
      <c r="N142" s="97"/>
      <c r="O142" s="97"/>
      <c r="P142" s="97"/>
      <c r="Q142" s="97"/>
      <c r="R142" s="97"/>
      <c r="S142" s="97"/>
      <c r="T142" s="97"/>
      <c r="U142" s="97"/>
      <c r="V142" s="97"/>
      <c r="W142" s="97"/>
      <c r="X142" s="97"/>
      <c r="Y142" s="97"/>
      <c r="Z142" s="97"/>
      <c r="AA142" s="97"/>
      <c r="AB142" s="97"/>
      <c r="AC142" s="97"/>
      <c r="AD142" s="97"/>
      <c r="AE142" s="97"/>
      <c r="AF142" s="97"/>
      <c r="AG142" s="97"/>
      <c r="AH142" s="97"/>
      <c r="AI142" s="97"/>
      <c r="AJ142" s="97"/>
      <c r="AK142" s="97"/>
      <c r="AL142" s="97"/>
      <c r="AM142" s="97"/>
      <c r="AN142" s="97"/>
      <c r="AO142" s="97"/>
      <c r="AP142" s="97"/>
      <c r="AQ142" s="97"/>
      <c r="AR142" s="97"/>
      <c r="AS142" s="97"/>
      <c r="AT142" s="97"/>
      <c r="AU142" s="97"/>
      <c r="AV142" s="97"/>
      <c r="AW142" s="97"/>
      <c r="AX142" s="97"/>
      <c r="AY142" s="97"/>
      <c r="AZ142" s="97"/>
      <c r="BA142" s="97"/>
      <c r="BB142" s="97"/>
      <c r="BC142" s="97"/>
      <c r="BD142" s="97"/>
      <c r="BE142" s="97"/>
      <c r="BF142" s="97"/>
      <c r="BG142" s="97"/>
      <c r="BH142" s="97"/>
      <c r="BI142" s="97"/>
      <c r="BJ142" s="97"/>
      <c r="BK142" s="97"/>
      <c r="BL142" s="97"/>
      <c r="BM142" s="97"/>
      <c r="BN142" s="97"/>
      <c r="BO142" s="97"/>
      <c r="BP142" s="97"/>
      <c r="BQ142" s="97"/>
      <c r="BR142" s="97"/>
      <c r="BS142" s="97"/>
      <c r="BT142" s="97"/>
      <c r="BU142" s="97"/>
      <c r="BV142" s="97"/>
      <c r="BW142" s="97"/>
      <c r="BX142" s="97"/>
      <c r="BY142" s="97"/>
      <c r="BZ142" s="97"/>
      <c r="CA142" s="97"/>
      <c r="CB142" s="97"/>
      <c r="CC142" s="97"/>
      <c r="CD142" s="97"/>
      <c r="CE142" s="97"/>
      <c r="CF142" s="97"/>
      <c r="CG142" s="97"/>
      <c r="CH142" s="97"/>
      <c r="CI142" s="97"/>
      <c r="CJ142" s="97"/>
      <c r="CK142" s="97"/>
      <c r="CL142" s="97"/>
      <c r="CM142" s="97"/>
      <c r="CN142" s="97"/>
      <c r="CO142" s="97"/>
      <c r="CP142" s="97"/>
      <c r="CQ142" s="97"/>
      <c r="CR142" s="97"/>
      <c r="CS142" s="97"/>
      <c r="CT142" s="97"/>
      <c r="CU142" s="97"/>
      <c r="CV142" s="97"/>
      <c r="CW142" s="97"/>
      <c r="CX142" s="97"/>
      <c r="CY142" s="97"/>
      <c r="CZ142" s="97"/>
      <c r="DA142" s="97"/>
      <c r="DB142" s="97"/>
      <c r="DC142" s="97"/>
      <c r="DD142" s="97"/>
      <c r="DE142" s="97"/>
      <c r="DF142" s="97"/>
      <c r="DG142" s="97"/>
      <c r="DH142" s="97"/>
      <c r="DI142" s="97"/>
      <c r="DJ142" s="97"/>
      <c r="DK142" s="97"/>
      <c r="DL142" s="97"/>
      <c r="DM142" s="97"/>
      <c r="DN142" s="97"/>
      <c r="DO142" s="97"/>
      <c r="DP142" s="97"/>
      <c r="DQ142" s="97"/>
      <c r="DR142" s="97"/>
      <c r="DS142" s="97"/>
      <c r="DT142" s="97"/>
      <c r="DU142" s="97"/>
      <c r="DV142" s="97"/>
      <c r="DW142" s="97"/>
      <c r="DX142" s="97"/>
      <c r="DY142" s="97"/>
      <c r="DZ142" s="97"/>
      <c r="EA142" s="97"/>
      <c r="EB142" s="97"/>
      <c r="EC142" s="97"/>
      <c r="ED142" s="97"/>
      <c r="EE142" s="97"/>
      <c r="EF142" s="97"/>
      <c r="EG142" s="97"/>
      <c r="EH142" s="97"/>
      <c r="EI142" s="97"/>
      <c r="EJ142" s="97"/>
      <c r="EK142" s="97"/>
      <c r="EL142" s="97"/>
      <c r="EM142" s="97"/>
      <c r="EN142" s="97"/>
      <c r="EO142" s="97"/>
      <c r="EP142" s="97"/>
      <c r="EQ142" s="97"/>
      <c r="ER142" s="97"/>
      <c r="ES142" s="97"/>
      <c r="ET142" s="97"/>
      <c r="EU142" s="97"/>
      <c r="EV142" s="97"/>
      <c r="EW142" s="97"/>
      <c r="EX142" s="97"/>
      <c r="EY142" s="97"/>
      <c r="EZ142" s="97"/>
      <c r="FA142" s="97"/>
      <c r="FB142" s="97"/>
      <c r="FC142" s="97"/>
      <c r="FD142" s="97"/>
      <c r="FE142" s="97"/>
      <c r="FF142" s="97"/>
      <c r="FG142" s="97"/>
      <c r="FH142" s="97"/>
      <c r="FI142" s="97"/>
      <c r="FJ142" s="97"/>
      <c r="FK142" s="97"/>
      <c r="FL142" s="97"/>
      <c r="FM142" s="97"/>
      <c r="FN142" s="97"/>
      <c r="FO142" s="97"/>
      <c r="FP142" s="97"/>
      <c r="FQ142" s="97"/>
      <c r="FR142" s="97"/>
      <c r="FS142" s="97"/>
      <c r="FT142" s="97"/>
      <c r="FU142" s="97"/>
      <c r="FV142" s="97"/>
      <c r="FW142" s="97"/>
      <c r="FX142" s="97"/>
      <c r="FY142" s="97"/>
      <c r="FZ142" s="97"/>
      <c r="GA142" s="97"/>
      <c r="GB142" s="97"/>
      <c r="GC142" s="97"/>
      <c r="GD142" s="97"/>
      <c r="GE142" s="97"/>
      <c r="GF142" s="97"/>
      <c r="GG142" s="97"/>
      <c r="GH142" s="97"/>
      <c r="GI142" s="97"/>
      <c r="GJ142" s="97"/>
      <c r="GK142" s="97"/>
      <c r="GL142" s="97"/>
      <c r="GM142" s="97"/>
      <c r="GN142" s="97"/>
      <c r="GO142" s="97"/>
      <c r="GP142" s="97"/>
      <c r="GQ142" s="97"/>
      <c r="GR142" s="97"/>
      <c r="GS142" s="97"/>
      <c r="GT142" s="97"/>
      <c r="GU142" s="97"/>
      <c r="GV142" s="97"/>
      <c r="GW142" s="97"/>
      <c r="GX142" s="97"/>
      <c r="GY142" s="97"/>
      <c r="GZ142" s="97"/>
      <c r="HA142" s="97"/>
      <c r="HB142" s="97"/>
      <c r="HC142" s="97"/>
      <c r="HD142" s="97"/>
      <c r="HE142" s="97"/>
      <c r="HF142" s="97"/>
      <c r="HG142" s="97"/>
      <c r="HH142" s="97"/>
      <c r="HI142" s="97"/>
      <c r="HJ142" s="97"/>
      <c r="HK142" s="97"/>
      <c r="HL142" s="97"/>
      <c r="HM142" s="97"/>
      <c r="HN142" s="97"/>
      <c r="HO142" s="97"/>
      <c r="HP142" s="97"/>
      <c r="HQ142" s="97"/>
      <c r="HR142" s="97"/>
      <c r="HS142" s="97"/>
      <c r="HT142" s="97"/>
      <c r="HU142" s="97"/>
      <c r="HV142" s="97"/>
      <c r="HW142" s="97"/>
      <c r="HX142" s="97"/>
      <c r="HY142" s="97"/>
      <c r="HZ142" s="97"/>
      <c r="IA142" s="97"/>
      <c r="IB142" s="97"/>
      <c r="IC142" s="97"/>
      <c r="ID142" s="97"/>
      <c r="IE142" s="97"/>
      <c r="IF142" s="97"/>
      <c r="IG142" s="97"/>
      <c r="IH142" s="97"/>
      <c r="II142" s="97"/>
      <c r="IJ142" s="97"/>
      <c r="IK142" s="97"/>
      <c r="IL142" s="97"/>
      <c r="IM142" s="97"/>
      <c r="IN142" s="97"/>
      <c r="IO142" s="97"/>
      <c r="IP142" s="97"/>
    </row>
    <row r="143" spans="7:250" ht="12.75">
      <c r="G143" s="97"/>
      <c r="H143" s="88"/>
      <c r="I143" s="88"/>
      <c r="J143" s="97"/>
      <c r="K143" s="97"/>
      <c r="L143" s="97"/>
      <c r="M143" s="97"/>
      <c r="N143" s="97"/>
      <c r="O143" s="97"/>
      <c r="P143" s="97"/>
      <c r="Q143" s="97"/>
      <c r="R143" s="97"/>
      <c r="S143" s="97"/>
      <c r="T143" s="97"/>
      <c r="U143" s="97"/>
      <c r="V143" s="97"/>
      <c r="W143" s="97"/>
      <c r="X143" s="97"/>
      <c r="Y143" s="97"/>
      <c r="Z143" s="97"/>
      <c r="AA143" s="97"/>
      <c r="AB143" s="97"/>
      <c r="AC143" s="97"/>
      <c r="AD143" s="97"/>
      <c r="AE143" s="97"/>
      <c r="AF143" s="97"/>
      <c r="AG143" s="97"/>
      <c r="AH143" s="97"/>
      <c r="AI143" s="97"/>
      <c r="AJ143" s="97"/>
      <c r="AK143" s="97"/>
      <c r="AL143" s="97"/>
      <c r="AM143" s="97"/>
      <c r="AN143" s="97"/>
      <c r="AO143" s="97"/>
      <c r="AP143" s="97"/>
      <c r="AQ143" s="97"/>
      <c r="AR143" s="97"/>
      <c r="AS143" s="97"/>
      <c r="AT143" s="97"/>
      <c r="AU143" s="97"/>
      <c r="AV143" s="97"/>
      <c r="AW143" s="97"/>
      <c r="AX143" s="97"/>
      <c r="AY143" s="97"/>
      <c r="AZ143" s="97"/>
      <c r="BA143" s="97"/>
      <c r="BB143" s="97"/>
      <c r="BC143" s="97"/>
      <c r="BD143" s="97"/>
      <c r="BE143" s="97"/>
      <c r="BF143" s="97"/>
      <c r="BG143" s="97"/>
      <c r="BH143" s="97"/>
      <c r="BI143" s="97"/>
      <c r="BJ143" s="97"/>
      <c r="BK143" s="97"/>
      <c r="BL143" s="97"/>
      <c r="BM143" s="97"/>
      <c r="BN143" s="97"/>
      <c r="BO143" s="97"/>
      <c r="BP143" s="97"/>
      <c r="BQ143" s="97"/>
      <c r="BR143" s="97"/>
      <c r="BS143" s="97"/>
      <c r="BT143" s="97"/>
      <c r="BU143" s="97"/>
      <c r="BV143" s="97"/>
      <c r="BW143" s="97"/>
      <c r="BX143" s="97"/>
      <c r="BY143" s="97"/>
      <c r="BZ143" s="97"/>
      <c r="CA143" s="97"/>
      <c r="CB143" s="97"/>
      <c r="CC143" s="97"/>
      <c r="CD143" s="97"/>
      <c r="CE143" s="97"/>
      <c r="CF143" s="97"/>
      <c r="CG143" s="97"/>
      <c r="CH143" s="97"/>
      <c r="CI143" s="97"/>
      <c r="CJ143" s="97"/>
      <c r="CK143" s="97"/>
      <c r="CL143" s="97"/>
      <c r="CM143" s="97"/>
      <c r="CN143" s="97"/>
      <c r="CO143" s="97"/>
      <c r="CP143" s="97"/>
      <c r="CQ143" s="97"/>
      <c r="CR143" s="97"/>
      <c r="CS143" s="97"/>
      <c r="CT143" s="97"/>
      <c r="CU143" s="97"/>
      <c r="CV143" s="97"/>
      <c r="CW143" s="97"/>
      <c r="CX143" s="97"/>
      <c r="CY143" s="97"/>
      <c r="CZ143" s="97"/>
      <c r="DA143" s="97"/>
      <c r="DB143" s="97"/>
      <c r="DC143" s="97"/>
      <c r="DD143" s="97"/>
      <c r="DE143" s="97"/>
      <c r="DF143" s="97"/>
      <c r="DG143" s="97"/>
      <c r="DH143" s="97"/>
      <c r="DI143" s="97"/>
      <c r="DJ143" s="97"/>
      <c r="DK143" s="97"/>
      <c r="DL143" s="97"/>
      <c r="DM143" s="97"/>
      <c r="DN143" s="97"/>
      <c r="DO143" s="97"/>
      <c r="DP143" s="97"/>
      <c r="DQ143" s="97"/>
      <c r="DR143" s="97"/>
      <c r="DS143" s="97"/>
      <c r="DT143" s="97"/>
      <c r="DU143" s="97"/>
      <c r="DV143" s="97"/>
      <c r="DW143" s="97"/>
      <c r="DX143" s="97"/>
      <c r="DY143" s="97"/>
      <c r="DZ143" s="97"/>
      <c r="EA143" s="97"/>
      <c r="EB143" s="97"/>
      <c r="EC143" s="97"/>
      <c r="ED143" s="97"/>
      <c r="EE143" s="97"/>
      <c r="EF143" s="97"/>
      <c r="EG143" s="97"/>
      <c r="EH143" s="97"/>
      <c r="EI143" s="97"/>
      <c r="EJ143" s="97"/>
      <c r="EK143" s="97"/>
      <c r="EL143" s="97"/>
      <c r="EM143" s="97"/>
      <c r="EN143" s="97"/>
      <c r="EO143" s="97"/>
      <c r="EP143" s="97"/>
      <c r="EQ143" s="97"/>
      <c r="ER143" s="97"/>
      <c r="ES143" s="97"/>
      <c r="ET143" s="97"/>
      <c r="EU143" s="97"/>
      <c r="EV143" s="97"/>
      <c r="EW143" s="97"/>
      <c r="EX143" s="97"/>
      <c r="EY143" s="97"/>
      <c r="EZ143" s="97"/>
      <c r="FA143" s="97"/>
      <c r="FB143" s="97"/>
      <c r="FC143" s="97"/>
      <c r="FD143" s="97"/>
      <c r="FE143" s="97"/>
      <c r="FF143" s="97"/>
      <c r="FG143" s="97"/>
      <c r="FH143" s="97"/>
      <c r="FI143" s="97"/>
      <c r="FJ143" s="97"/>
      <c r="FK143" s="97"/>
      <c r="FL143" s="97"/>
      <c r="FM143" s="97"/>
      <c r="FN143" s="97"/>
      <c r="FO143" s="97"/>
      <c r="FP143" s="97"/>
      <c r="FQ143" s="97"/>
      <c r="FR143" s="97"/>
      <c r="FS143" s="97"/>
      <c r="FT143" s="97"/>
      <c r="FU143" s="97"/>
      <c r="FV143" s="97"/>
      <c r="FW143" s="97"/>
      <c r="FX143" s="97"/>
      <c r="FY143" s="97"/>
      <c r="FZ143" s="97"/>
      <c r="GA143" s="97"/>
      <c r="GB143" s="97"/>
      <c r="GC143" s="97"/>
      <c r="GD143" s="97"/>
      <c r="GE143" s="97"/>
      <c r="GF143" s="97"/>
      <c r="GG143" s="97"/>
      <c r="GH143" s="97"/>
      <c r="GI143" s="97"/>
      <c r="GJ143" s="97"/>
      <c r="GK143" s="97"/>
      <c r="GL143" s="97"/>
      <c r="GM143" s="97"/>
      <c r="GN143" s="97"/>
      <c r="GO143" s="97"/>
      <c r="GP143" s="97"/>
      <c r="GQ143" s="97"/>
      <c r="GR143" s="97"/>
      <c r="GS143" s="97"/>
      <c r="GT143" s="97"/>
      <c r="GU143" s="97"/>
      <c r="GV143" s="97"/>
      <c r="GW143" s="97"/>
      <c r="GX143" s="97"/>
      <c r="GY143" s="97"/>
      <c r="GZ143" s="97"/>
      <c r="HA143" s="97"/>
      <c r="HB143" s="97"/>
      <c r="HC143" s="97"/>
      <c r="HD143" s="97"/>
      <c r="HE143" s="97"/>
      <c r="HF143" s="97"/>
      <c r="HG143" s="97"/>
      <c r="HH143" s="97"/>
      <c r="HI143" s="97"/>
      <c r="HJ143" s="97"/>
      <c r="HK143" s="97"/>
      <c r="HL143" s="97"/>
      <c r="HM143" s="97"/>
      <c r="HN143" s="97"/>
      <c r="HO143" s="97"/>
      <c r="HP143" s="97"/>
      <c r="HQ143" s="97"/>
      <c r="HR143" s="97"/>
      <c r="HS143" s="97"/>
      <c r="HT143" s="97"/>
      <c r="HU143" s="97"/>
      <c r="HV143" s="97"/>
      <c r="HW143" s="97"/>
      <c r="HX143" s="97"/>
      <c r="HY143" s="97"/>
      <c r="HZ143" s="97"/>
      <c r="IA143" s="97"/>
      <c r="IB143" s="97"/>
      <c r="IC143" s="97"/>
      <c r="ID143" s="97"/>
      <c r="IE143" s="97"/>
      <c r="IF143" s="97"/>
      <c r="IG143" s="97"/>
      <c r="IH143" s="97"/>
      <c r="II143" s="97"/>
      <c r="IJ143" s="97"/>
      <c r="IK143" s="97"/>
      <c r="IL143" s="97"/>
      <c r="IM143" s="97"/>
      <c r="IN143" s="97"/>
      <c r="IO143" s="97"/>
      <c r="IP143" s="97"/>
    </row>
    <row r="144" spans="7:250" ht="12.75">
      <c r="G144" s="97"/>
      <c r="H144" s="88"/>
      <c r="I144" s="88"/>
      <c r="J144" s="97"/>
      <c r="K144" s="97"/>
      <c r="L144" s="97"/>
      <c r="M144" s="97"/>
      <c r="N144" s="97"/>
      <c r="O144" s="97"/>
      <c r="P144" s="97"/>
      <c r="Q144" s="97"/>
      <c r="R144" s="97"/>
      <c r="S144" s="97"/>
      <c r="T144" s="97"/>
      <c r="U144" s="97"/>
      <c r="V144" s="97"/>
      <c r="W144" s="97"/>
      <c r="X144" s="97"/>
      <c r="Y144" s="97"/>
      <c r="Z144" s="97"/>
      <c r="AA144" s="97"/>
      <c r="AB144" s="97"/>
      <c r="AC144" s="97"/>
      <c r="AD144" s="97"/>
      <c r="AE144" s="97"/>
      <c r="AF144" s="97"/>
      <c r="AG144" s="97"/>
      <c r="AH144" s="97"/>
      <c r="AI144" s="97"/>
      <c r="AJ144" s="97"/>
      <c r="AK144" s="97"/>
      <c r="AL144" s="97"/>
      <c r="AM144" s="97"/>
      <c r="AN144" s="97"/>
      <c r="AO144" s="97"/>
      <c r="AP144" s="97"/>
      <c r="AQ144" s="97"/>
      <c r="AR144" s="97"/>
      <c r="AS144" s="97"/>
      <c r="AT144" s="97"/>
      <c r="AU144" s="97"/>
      <c r="AV144" s="97"/>
      <c r="AW144" s="97"/>
      <c r="AX144" s="97"/>
      <c r="AY144" s="97"/>
      <c r="AZ144" s="97"/>
      <c r="BA144" s="97"/>
      <c r="BB144" s="97"/>
      <c r="BC144" s="97"/>
      <c r="BD144" s="97"/>
      <c r="BE144" s="97"/>
      <c r="BF144" s="97"/>
      <c r="BG144" s="97"/>
      <c r="BH144" s="97"/>
      <c r="BI144" s="97"/>
      <c r="BJ144" s="97"/>
      <c r="BK144" s="97"/>
      <c r="BL144" s="97"/>
      <c r="BM144" s="97"/>
      <c r="BN144" s="97"/>
      <c r="BO144" s="97"/>
      <c r="BP144" s="97"/>
      <c r="BQ144" s="97"/>
      <c r="BR144" s="97"/>
      <c r="BS144" s="97"/>
      <c r="BT144" s="97"/>
      <c r="BU144" s="97"/>
      <c r="BV144" s="97"/>
      <c r="BW144" s="97"/>
      <c r="BX144" s="97"/>
      <c r="BY144" s="97"/>
      <c r="BZ144" s="97"/>
      <c r="CA144" s="97"/>
      <c r="CB144" s="97"/>
      <c r="CC144" s="97"/>
      <c r="CD144" s="97"/>
      <c r="CE144" s="97"/>
      <c r="CF144" s="97"/>
      <c r="CG144" s="97"/>
      <c r="CH144" s="97"/>
      <c r="CI144" s="97"/>
      <c r="CJ144" s="97"/>
      <c r="CK144" s="97"/>
      <c r="CL144" s="97"/>
      <c r="CM144" s="97"/>
      <c r="CN144" s="97"/>
      <c r="CO144" s="97"/>
      <c r="CP144" s="97"/>
      <c r="CQ144" s="97"/>
      <c r="CR144" s="97"/>
      <c r="CS144" s="97"/>
      <c r="CT144" s="97"/>
      <c r="CU144" s="97"/>
      <c r="CV144" s="97"/>
      <c r="CW144" s="97"/>
      <c r="CX144" s="97"/>
      <c r="CY144" s="97"/>
      <c r="CZ144" s="97"/>
      <c r="DA144" s="97"/>
      <c r="DB144" s="97"/>
      <c r="DC144" s="97"/>
      <c r="DD144" s="97"/>
      <c r="DE144" s="97"/>
      <c r="DF144" s="97"/>
      <c r="DG144" s="97"/>
      <c r="DH144" s="97"/>
      <c r="DI144" s="97"/>
      <c r="DJ144" s="97"/>
      <c r="DK144" s="97"/>
      <c r="DL144" s="97"/>
      <c r="DM144" s="97"/>
      <c r="DN144" s="97"/>
      <c r="DO144" s="97"/>
      <c r="DP144" s="97"/>
      <c r="DQ144" s="97"/>
      <c r="DR144" s="97"/>
      <c r="DS144" s="97"/>
      <c r="DT144" s="97"/>
      <c r="DU144" s="97"/>
      <c r="DV144" s="97"/>
      <c r="DW144" s="97"/>
      <c r="DX144" s="97"/>
      <c r="DY144" s="97"/>
      <c r="DZ144" s="97"/>
      <c r="EA144" s="97"/>
      <c r="EB144" s="97"/>
      <c r="EC144" s="97"/>
      <c r="ED144" s="97"/>
      <c r="EE144" s="97"/>
      <c r="EF144" s="97"/>
      <c r="EG144" s="97"/>
      <c r="EH144" s="97"/>
      <c r="EI144" s="97"/>
      <c r="EJ144" s="97"/>
      <c r="EK144" s="97"/>
      <c r="EL144" s="97"/>
      <c r="EM144" s="97"/>
      <c r="EN144" s="97"/>
      <c r="EO144" s="97"/>
      <c r="EP144" s="97"/>
      <c r="EQ144" s="97"/>
      <c r="ER144" s="97"/>
      <c r="ES144" s="97"/>
      <c r="ET144" s="97"/>
      <c r="EU144" s="97"/>
      <c r="EV144" s="97"/>
      <c r="EW144" s="97"/>
      <c r="EX144" s="97"/>
      <c r="EY144" s="97"/>
      <c r="EZ144" s="97"/>
      <c r="FA144" s="97"/>
      <c r="FB144" s="97"/>
      <c r="FC144" s="97"/>
      <c r="FD144" s="97"/>
      <c r="FE144" s="97"/>
      <c r="FF144" s="97"/>
      <c r="FG144" s="97"/>
      <c r="FH144" s="97"/>
      <c r="FI144" s="97"/>
      <c r="FJ144" s="97"/>
      <c r="FK144" s="97"/>
      <c r="FL144" s="97"/>
      <c r="FM144" s="97"/>
      <c r="FN144" s="97"/>
      <c r="FO144" s="97"/>
      <c r="FP144" s="97"/>
      <c r="FQ144" s="97"/>
      <c r="FR144" s="97"/>
      <c r="FS144" s="97"/>
      <c r="FT144" s="97"/>
      <c r="FU144" s="97"/>
      <c r="FV144" s="97"/>
      <c r="FW144" s="97"/>
      <c r="FX144" s="97"/>
      <c r="FY144" s="97"/>
      <c r="FZ144" s="97"/>
      <c r="GA144" s="97"/>
      <c r="GB144" s="97"/>
      <c r="GC144" s="97"/>
      <c r="GD144" s="97"/>
      <c r="GE144" s="97"/>
      <c r="GF144" s="97"/>
      <c r="GG144" s="97"/>
      <c r="GH144" s="97"/>
      <c r="GI144" s="97"/>
      <c r="GJ144" s="97"/>
      <c r="GK144" s="97"/>
      <c r="GL144" s="97"/>
      <c r="GM144" s="97"/>
      <c r="GN144" s="97"/>
      <c r="GO144" s="97"/>
      <c r="GP144" s="97"/>
      <c r="GQ144" s="97"/>
      <c r="GR144" s="97"/>
      <c r="GS144" s="97"/>
      <c r="GT144" s="97"/>
      <c r="GU144" s="97"/>
      <c r="GV144" s="97"/>
      <c r="GW144" s="97"/>
      <c r="GX144" s="97"/>
      <c r="GY144" s="97"/>
      <c r="GZ144" s="97"/>
      <c r="HA144" s="97"/>
      <c r="HB144" s="97"/>
      <c r="HC144" s="97"/>
      <c r="HD144" s="97"/>
      <c r="HE144" s="97"/>
      <c r="HF144" s="97"/>
      <c r="HG144" s="97"/>
      <c r="HH144" s="97"/>
      <c r="HI144" s="97"/>
      <c r="HJ144" s="97"/>
      <c r="HK144" s="97"/>
      <c r="HL144" s="97"/>
      <c r="HM144" s="97"/>
      <c r="HN144" s="97"/>
      <c r="HO144" s="97"/>
      <c r="HP144" s="97"/>
      <c r="HQ144" s="97"/>
      <c r="HR144" s="97"/>
      <c r="HS144" s="97"/>
      <c r="HT144" s="97"/>
      <c r="HU144" s="97"/>
      <c r="HV144" s="97"/>
      <c r="HW144" s="97"/>
      <c r="HX144" s="97"/>
      <c r="HY144" s="97"/>
      <c r="HZ144" s="97"/>
      <c r="IA144" s="97"/>
      <c r="IB144" s="97"/>
      <c r="IC144" s="97"/>
      <c r="ID144" s="97"/>
      <c r="IE144" s="97"/>
      <c r="IF144" s="97"/>
      <c r="IG144" s="97"/>
      <c r="IH144" s="97"/>
      <c r="II144" s="97"/>
      <c r="IJ144" s="97"/>
      <c r="IK144" s="97"/>
      <c r="IL144" s="97"/>
      <c r="IM144" s="97"/>
      <c r="IN144" s="97"/>
      <c r="IO144" s="97"/>
      <c r="IP144" s="97"/>
    </row>
    <row r="145" spans="7:250" ht="12.75">
      <c r="G145" s="97"/>
      <c r="H145" s="88"/>
      <c r="I145" s="88"/>
      <c r="J145" s="97"/>
      <c r="K145" s="97"/>
      <c r="L145" s="97"/>
      <c r="M145" s="97"/>
      <c r="N145" s="97"/>
      <c r="O145" s="97"/>
      <c r="P145" s="97"/>
      <c r="Q145" s="97"/>
      <c r="R145" s="97"/>
      <c r="S145" s="97"/>
      <c r="T145" s="97"/>
      <c r="U145" s="97"/>
      <c r="V145" s="97"/>
      <c r="W145" s="97"/>
      <c r="X145" s="97"/>
      <c r="Y145" s="97"/>
      <c r="Z145" s="97"/>
      <c r="AA145" s="97"/>
      <c r="AB145" s="97"/>
      <c r="AC145" s="97"/>
      <c r="AD145" s="97"/>
      <c r="AE145" s="97"/>
      <c r="AF145" s="97"/>
      <c r="AG145" s="97"/>
      <c r="AH145" s="97"/>
      <c r="AI145" s="97"/>
      <c r="AJ145" s="97"/>
      <c r="AK145" s="97"/>
      <c r="AL145" s="97"/>
      <c r="AM145" s="97"/>
      <c r="AN145" s="97"/>
      <c r="AO145" s="97"/>
      <c r="AP145" s="97"/>
      <c r="AQ145" s="97"/>
      <c r="AR145" s="97"/>
      <c r="AS145" s="97"/>
      <c r="AT145" s="97"/>
      <c r="AU145" s="97"/>
      <c r="AV145" s="97"/>
      <c r="AW145" s="97"/>
      <c r="AX145" s="97"/>
      <c r="AY145" s="97"/>
      <c r="AZ145" s="97"/>
      <c r="BA145" s="97"/>
      <c r="BB145" s="97"/>
      <c r="BC145" s="97"/>
      <c r="BD145" s="97"/>
      <c r="BE145" s="97"/>
      <c r="BF145" s="97"/>
      <c r="BG145" s="97"/>
      <c r="BH145" s="97"/>
      <c r="BI145" s="97"/>
      <c r="BJ145" s="97"/>
      <c r="BK145" s="97"/>
      <c r="BL145" s="97"/>
      <c r="BM145" s="97"/>
      <c r="BN145" s="97"/>
      <c r="BO145" s="97"/>
      <c r="BP145" s="97"/>
      <c r="BQ145" s="97"/>
      <c r="BR145" s="97"/>
      <c r="BS145" s="97"/>
      <c r="BT145" s="97"/>
      <c r="BU145" s="97"/>
      <c r="BV145" s="97"/>
      <c r="BW145" s="97"/>
      <c r="BX145" s="97"/>
      <c r="BY145" s="97"/>
      <c r="BZ145" s="97"/>
      <c r="CA145" s="97"/>
      <c r="CB145" s="97"/>
      <c r="CC145" s="97"/>
      <c r="CD145" s="97"/>
      <c r="CE145" s="97"/>
      <c r="CF145" s="97"/>
      <c r="CG145" s="97"/>
      <c r="CH145" s="97"/>
      <c r="CI145" s="97"/>
      <c r="CJ145" s="97"/>
      <c r="CK145" s="97"/>
      <c r="CL145" s="97"/>
      <c r="CM145" s="97"/>
      <c r="CN145" s="97"/>
      <c r="CO145" s="97"/>
      <c r="CP145" s="97"/>
      <c r="CQ145" s="97"/>
      <c r="CR145" s="97"/>
      <c r="CS145" s="97"/>
      <c r="CT145" s="97"/>
      <c r="CU145" s="97"/>
      <c r="CV145" s="97"/>
      <c r="CW145" s="97"/>
      <c r="CX145" s="97"/>
      <c r="CY145" s="97"/>
      <c r="CZ145" s="97"/>
      <c r="DA145" s="97"/>
      <c r="DB145" s="97"/>
      <c r="DC145" s="97"/>
      <c r="DD145" s="97"/>
      <c r="DE145" s="97"/>
      <c r="DF145" s="97"/>
      <c r="DG145" s="97"/>
      <c r="DH145" s="97"/>
      <c r="DI145" s="97"/>
      <c r="DJ145" s="97"/>
      <c r="DK145" s="97"/>
      <c r="DL145" s="97"/>
      <c r="DM145" s="97"/>
      <c r="DN145" s="97"/>
      <c r="DO145" s="97"/>
      <c r="DP145" s="97"/>
      <c r="DQ145" s="97"/>
      <c r="DR145" s="97"/>
      <c r="DS145" s="97"/>
      <c r="DT145" s="97"/>
      <c r="DU145" s="97"/>
      <c r="DV145" s="97"/>
      <c r="DW145" s="97"/>
      <c r="DX145" s="97"/>
      <c r="DY145" s="97"/>
      <c r="DZ145" s="97"/>
      <c r="EA145" s="97"/>
      <c r="EB145" s="97"/>
      <c r="EC145" s="97"/>
      <c r="ED145" s="97"/>
      <c r="EE145" s="97"/>
      <c r="EF145" s="97"/>
      <c r="EG145" s="97"/>
      <c r="EH145" s="97"/>
      <c r="EI145" s="97"/>
      <c r="EJ145" s="97"/>
      <c r="EK145" s="97"/>
      <c r="EL145" s="97"/>
      <c r="EM145" s="97"/>
      <c r="EN145" s="97"/>
      <c r="EO145" s="97"/>
      <c r="EP145" s="97"/>
      <c r="EQ145" s="97"/>
      <c r="ER145" s="97"/>
      <c r="ES145" s="97"/>
      <c r="ET145" s="97"/>
      <c r="EU145" s="97"/>
      <c r="EV145" s="97"/>
      <c r="EW145" s="97"/>
      <c r="EX145" s="97"/>
      <c r="EY145" s="97"/>
      <c r="EZ145" s="97"/>
      <c r="FA145" s="97"/>
      <c r="FB145" s="97"/>
      <c r="FC145" s="97"/>
      <c r="FD145" s="97"/>
      <c r="FE145" s="97"/>
      <c r="FF145" s="97"/>
      <c r="FG145" s="97"/>
      <c r="FH145" s="97"/>
      <c r="FI145" s="97"/>
      <c r="FJ145" s="97"/>
      <c r="FK145" s="97"/>
      <c r="FL145" s="97"/>
      <c r="FM145" s="97"/>
      <c r="FN145" s="97"/>
      <c r="FO145" s="97"/>
      <c r="FP145" s="97"/>
      <c r="FQ145" s="97"/>
      <c r="FR145" s="97"/>
      <c r="FS145" s="97"/>
      <c r="FT145" s="97"/>
      <c r="FU145" s="97"/>
      <c r="FV145" s="97"/>
      <c r="FW145" s="97"/>
      <c r="FX145" s="97"/>
      <c r="FY145" s="97"/>
      <c r="FZ145" s="97"/>
      <c r="GA145" s="97"/>
      <c r="GB145" s="97"/>
      <c r="GC145" s="97"/>
      <c r="GD145" s="97"/>
      <c r="GE145" s="97"/>
      <c r="GF145" s="97"/>
      <c r="GG145" s="97"/>
      <c r="GH145" s="97"/>
      <c r="GI145" s="97"/>
      <c r="GJ145" s="97"/>
      <c r="GK145" s="97"/>
      <c r="GL145" s="97"/>
      <c r="GM145" s="97"/>
      <c r="GN145" s="97"/>
      <c r="GO145" s="97"/>
      <c r="GP145" s="97"/>
      <c r="GQ145" s="97"/>
      <c r="GR145" s="97"/>
      <c r="GS145" s="97"/>
      <c r="GT145" s="97"/>
      <c r="GU145" s="97"/>
      <c r="GV145" s="97"/>
      <c r="GW145" s="97"/>
      <c r="GX145" s="97"/>
      <c r="GY145" s="97"/>
      <c r="GZ145" s="97"/>
      <c r="HA145" s="97"/>
      <c r="HB145" s="97"/>
      <c r="HC145" s="97"/>
      <c r="HD145" s="97"/>
      <c r="HE145" s="97"/>
      <c r="HF145" s="97"/>
      <c r="HG145" s="97"/>
      <c r="HH145" s="97"/>
      <c r="HI145" s="97"/>
      <c r="HJ145" s="97"/>
      <c r="HK145" s="97"/>
      <c r="HL145" s="97"/>
      <c r="HM145" s="97"/>
      <c r="HN145" s="97"/>
      <c r="HO145" s="97"/>
      <c r="HP145" s="97"/>
      <c r="HQ145" s="97"/>
      <c r="HR145" s="97"/>
      <c r="HS145" s="97"/>
      <c r="HT145" s="97"/>
      <c r="HU145" s="97"/>
      <c r="HV145" s="97"/>
      <c r="HW145" s="97"/>
      <c r="HX145" s="97"/>
      <c r="HY145" s="97"/>
      <c r="HZ145" s="97"/>
      <c r="IA145" s="97"/>
      <c r="IB145" s="97"/>
      <c r="IC145" s="97"/>
      <c r="ID145" s="97"/>
      <c r="IE145" s="97"/>
      <c r="IF145" s="97"/>
      <c r="IG145" s="97"/>
      <c r="IH145" s="97"/>
      <c r="II145" s="97"/>
      <c r="IJ145" s="97"/>
      <c r="IK145" s="97"/>
      <c r="IL145" s="97"/>
      <c r="IM145" s="97"/>
      <c r="IN145" s="97"/>
      <c r="IO145" s="97"/>
      <c r="IP145" s="97"/>
    </row>
    <row r="146" spans="7:250" ht="12.75">
      <c r="G146" s="97"/>
      <c r="H146" s="88"/>
      <c r="I146" s="88"/>
      <c r="J146" s="97"/>
      <c r="K146" s="97"/>
      <c r="L146" s="97"/>
      <c r="M146" s="97"/>
      <c r="N146" s="97"/>
      <c r="O146" s="97"/>
      <c r="P146" s="97"/>
      <c r="Q146" s="97"/>
      <c r="R146" s="97"/>
      <c r="S146" s="97"/>
      <c r="T146" s="97"/>
      <c r="U146" s="97"/>
      <c r="V146" s="97"/>
      <c r="W146" s="97"/>
      <c r="X146" s="97"/>
      <c r="Y146" s="97"/>
      <c r="Z146" s="97"/>
      <c r="AA146" s="97"/>
      <c r="AB146" s="97"/>
      <c r="AC146" s="97"/>
      <c r="AD146" s="97"/>
      <c r="AE146" s="97"/>
      <c r="AF146" s="97"/>
      <c r="AG146" s="97"/>
      <c r="AH146" s="97"/>
      <c r="AI146" s="97"/>
      <c r="AJ146" s="97"/>
      <c r="AK146" s="97"/>
      <c r="AL146" s="97"/>
      <c r="AM146" s="97"/>
      <c r="AN146" s="97"/>
      <c r="AO146" s="97"/>
      <c r="AP146" s="97"/>
      <c r="AQ146" s="97"/>
      <c r="AR146" s="97"/>
      <c r="AS146" s="97"/>
      <c r="AT146" s="97"/>
      <c r="AU146" s="97"/>
      <c r="AV146" s="97"/>
      <c r="AW146" s="97"/>
      <c r="AX146" s="97"/>
      <c r="AY146" s="97"/>
      <c r="AZ146" s="97"/>
      <c r="BA146" s="97"/>
      <c r="BB146" s="97"/>
      <c r="BC146" s="97"/>
      <c r="BD146" s="97"/>
      <c r="BE146" s="97"/>
      <c r="BF146" s="97"/>
      <c r="BG146" s="97"/>
      <c r="BH146" s="97"/>
      <c r="BI146" s="97"/>
      <c r="BJ146" s="97"/>
      <c r="BK146" s="97"/>
      <c r="BL146" s="97"/>
      <c r="BM146" s="97"/>
      <c r="BN146" s="97"/>
      <c r="BO146" s="97"/>
      <c r="BP146" s="97"/>
      <c r="BQ146" s="97"/>
      <c r="BR146" s="97"/>
      <c r="BS146" s="97"/>
      <c r="BT146" s="97"/>
      <c r="BU146" s="97"/>
      <c r="BV146" s="97"/>
      <c r="BW146" s="97"/>
      <c r="BX146" s="97"/>
      <c r="BY146" s="97"/>
      <c r="BZ146" s="97"/>
      <c r="CA146" s="97"/>
      <c r="CB146" s="97"/>
      <c r="CC146" s="97"/>
      <c r="CD146" s="97"/>
      <c r="CE146" s="97"/>
      <c r="CF146" s="97"/>
      <c r="CG146" s="97"/>
      <c r="CH146" s="97"/>
      <c r="CI146" s="97"/>
      <c r="CJ146" s="97"/>
      <c r="CK146" s="97"/>
      <c r="CL146" s="97"/>
      <c r="CM146" s="97"/>
      <c r="CN146" s="97"/>
      <c r="CO146" s="97"/>
      <c r="CP146" s="97"/>
      <c r="CQ146" s="97"/>
      <c r="CR146" s="97"/>
      <c r="CS146" s="97"/>
      <c r="CT146" s="97"/>
      <c r="CU146" s="97"/>
      <c r="CV146" s="97"/>
      <c r="CW146" s="97"/>
      <c r="CX146" s="97"/>
      <c r="CY146" s="97"/>
      <c r="CZ146" s="97"/>
      <c r="DA146" s="97"/>
      <c r="DB146" s="97"/>
      <c r="DC146" s="97"/>
      <c r="DD146" s="97"/>
      <c r="DE146" s="97"/>
      <c r="DF146" s="97"/>
      <c r="DG146" s="97"/>
      <c r="DH146" s="97"/>
      <c r="DI146" s="97"/>
      <c r="DJ146" s="97"/>
      <c r="DK146" s="97"/>
      <c r="DL146" s="97"/>
      <c r="DM146" s="97"/>
      <c r="DN146" s="97"/>
      <c r="DO146" s="97"/>
      <c r="DP146" s="97"/>
      <c r="DQ146" s="97"/>
      <c r="DR146" s="97"/>
      <c r="DS146" s="97"/>
      <c r="DT146" s="97"/>
      <c r="DU146" s="97"/>
      <c r="DV146" s="97"/>
      <c r="DW146" s="97"/>
      <c r="DX146" s="97"/>
      <c r="DY146" s="97"/>
      <c r="DZ146" s="97"/>
      <c r="EA146" s="97"/>
      <c r="EB146" s="97"/>
      <c r="EC146" s="97"/>
      <c r="ED146" s="97"/>
      <c r="EE146" s="97"/>
      <c r="EF146" s="97"/>
      <c r="EG146" s="97"/>
      <c r="EH146" s="97"/>
      <c r="EI146" s="97"/>
      <c r="EJ146" s="97"/>
      <c r="EK146" s="97"/>
      <c r="EL146" s="97"/>
      <c r="EM146" s="97"/>
      <c r="EN146" s="97"/>
      <c r="EO146" s="97"/>
      <c r="EP146" s="97"/>
      <c r="EQ146" s="97"/>
      <c r="ER146" s="97"/>
      <c r="ES146" s="97"/>
      <c r="ET146" s="97"/>
      <c r="EU146" s="97"/>
      <c r="EV146" s="97"/>
      <c r="EW146" s="97"/>
      <c r="EX146" s="97"/>
      <c r="EY146" s="97"/>
      <c r="EZ146" s="97"/>
      <c r="FA146" s="97"/>
      <c r="FB146" s="97"/>
      <c r="FC146" s="97"/>
      <c r="FD146" s="97"/>
      <c r="FE146" s="97"/>
      <c r="FF146" s="97"/>
      <c r="FG146" s="97"/>
      <c r="FH146" s="97"/>
      <c r="FI146" s="97"/>
      <c r="FJ146" s="97"/>
      <c r="FK146" s="97"/>
      <c r="FL146" s="97"/>
      <c r="FM146" s="97"/>
      <c r="FN146" s="97"/>
      <c r="FO146" s="97"/>
      <c r="FP146" s="97"/>
      <c r="FQ146" s="97"/>
      <c r="FR146" s="97"/>
      <c r="FS146" s="97"/>
      <c r="FT146" s="97"/>
      <c r="FU146" s="97"/>
      <c r="FV146" s="97"/>
      <c r="FW146" s="97"/>
      <c r="FX146" s="97"/>
      <c r="FY146" s="97"/>
      <c r="FZ146" s="97"/>
      <c r="GA146" s="97"/>
      <c r="GB146" s="97"/>
      <c r="GC146" s="97"/>
      <c r="GD146" s="97"/>
      <c r="GE146" s="97"/>
      <c r="GF146" s="97"/>
      <c r="GG146" s="97"/>
      <c r="GH146" s="97"/>
      <c r="GI146" s="97"/>
      <c r="GJ146" s="97"/>
      <c r="GK146" s="97"/>
      <c r="GL146" s="97"/>
      <c r="GM146" s="97"/>
      <c r="GN146" s="97"/>
      <c r="GO146" s="97"/>
      <c r="GP146" s="97"/>
      <c r="GQ146" s="97"/>
      <c r="GR146" s="97"/>
      <c r="GS146" s="97"/>
      <c r="GT146" s="97"/>
      <c r="GU146" s="97"/>
      <c r="GV146" s="97"/>
      <c r="GW146" s="97"/>
      <c r="GX146" s="97"/>
      <c r="GY146" s="97"/>
      <c r="GZ146" s="97"/>
      <c r="HA146" s="97"/>
      <c r="HB146" s="97"/>
      <c r="HC146" s="97"/>
      <c r="HD146" s="97"/>
      <c r="HE146" s="97"/>
      <c r="HF146" s="97"/>
      <c r="HG146" s="97"/>
      <c r="HH146" s="97"/>
      <c r="HI146" s="97"/>
      <c r="HJ146" s="97"/>
      <c r="HK146" s="97"/>
      <c r="HL146" s="97"/>
      <c r="HM146" s="97"/>
      <c r="HN146" s="97"/>
      <c r="HO146" s="97"/>
      <c r="HP146" s="97"/>
      <c r="HQ146" s="97"/>
      <c r="HR146" s="97"/>
      <c r="HS146" s="97"/>
      <c r="HT146" s="97"/>
      <c r="HU146" s="97"/>
      <c r="HV146" s="97"/>
      <c r="HW146" s="97"/>
      <c r="HX146" s="97"/>
      <c r="HY146" s="97"/>
      <c r="HZ146" s="97"/>
      <c r="IA146" s="97"/>
      <c r="IB146" s="97"/>
      <c r="IC146" s="97"/>
      <c r="ID146" s="97"/>
      <c r="IE146" s="97"/>
      <c r="IF146" s="97"/>
      <c r="IG146" s="97"/>
      <c r="IH146" s="97"/>
      <c r="II146" s="97"/>
      <c r="IJ146" s="97"/>
      <c r="IK146" s="97"/>
      <c r="IL146" s="97"/>
      <c r="IM146" s="97"/>
      <c r="IN146" s="97"/>
      <c r="IO146" s="97"/>
      <c r="IP146" s="97"/>
    </row>
    <row r="147" spans="7:250" ht="12.75">
      <c r="G147" s="97"/>
      <c r="H147" s="88"/>
      <c r="I147" s="88"/>
      <c r="J147" s="97"/>
      <c r="K147" s="97"/>
      <c r="L147" s="97"/>
      <c r="M147" s="97"/>
      <c r="N147" s="97"/>
      <c r="O147" s="97"/>
      <c r="P147" s="97"/>
      <c r="Q147" s="97"/>
      <c r="R147" s="97"/>
      <c r="S147" s="97"/>
      <c r="T147" s="97"/>
      <c r="U147" s="97"/>
      <c r="V147" s="97"/>
      <c r="W147" s="97"/>
      <c r="X147" s="97"/>
      <c r="Y147" s="97"/>
      <c r="Z147" s="97"/>
      <c r="AA147" s="97"/>
      <c r="AB147" s="97"/>
      <c r="AC147" s="97"/>
      <c r="AD147" s="97"/>
      <c r="AE147" s="97"/>
      <c r="AF147" s="97"/>
      <c r="AG147" s="97"/>
      <c r="AH147" s="97"/>
      <c r="AI147" s="97"/>
      <c r="AJ147" s="97"/>
      <c r="AK147" s="97"/>
      <c r="AL147" s="97"/>
      <c r="AM147" s="97"/>
      <c r="AN147" s="97"/>
      <c r="AO147" s="97"/>
      <c r="AP147" s="97"/>
      <c r="AQ147" s="97"/>
      <c r="AR147" s="97"/>
      <c r="AS147" s="97"/>
      <c r="AT147" s="97"/>
      <c r="AU147" s="97"/>
      <c r="AV147" s="97"/>
      <c r="AW147" s="97"/>
      <c r="AX147" s="97"/>
      <c r="AY147" s="97"/>
      <c r="AZ147" s="97"/>
      <c r="BA147" s="97"/>
      <c r="BB147" s="97"/>
      <c r="BC147" s="97"/>
      <c r="BD147" s="97"/>
      <c r="BE147" s="97"/>
      <c r="BF147" s="97"/>
      <c r="BG147" s="97"/>
      <c r="BH147" s="97"/>
      <c r="BI147" s="97"/>
      <c r="BJ147" s="97"/>
      <c r="BK147" s="97"/>
      <c r="BL147" s="97"/>
      <c r="BM147" s="97"/>
      <c r="BN147" s="97"/>
      <c r="BO147" s="97"/>
      <c r="BP147" s="97"/>
      <c r="BQ147" s="97"/>
      <c r="BR147" s="97"/>
      <c r="BS147" s="97"/>
      <c r="BT147" s="97"/>
      <c r="BU147" s="97"/>
      <c r="BV147" s="97"/>
      <c r="BW147" s="97"/>
      <c r="BX147" s="97"/>
      <c r="BY147" s="97"/>
      <c r="BZ147" s="97"/>
      <c r="CA147" s="97"/>
      <c r="CB147" s="97"/>
      <c r="CC147" s="97"/>
      <c r="CD147" s="97"/>
      <c r="CE147" s="97"/>
      <c r="CF147" s="97"/>
      <c r="CG147" s="97"/>
      <c r="CH147" s="97"/>
      <c r="CI147" s="97"/>
      <c r="CJ147" s="97"/>
      <c r="CK147" s="97"/>
      <c r="CL147" s="97"/>
      <c r="CM147" s="97"/>
      <c r="CN147" s="97"/>
      <c r="CO147" s="97"/>
      <c r="CP147" s="97"/>
      <c r="CQ147" s="97"/>
      <c r="CR147" s="97"/>
      <c r="CS147" s="97"/>
      <c r="CT147" s="97"/>
      <c r="CU147" s="97"/>
      <c r="CV147" s="97"/>
      <c r="CW147" s="97"/>
      <c r="CX147" s="97"/>
      <c r="CY147" s="97"/>
      <c r="CZ147" s="97"/>
      <c r="DA147" s="97"/>
      <c r="DB147" s="97"/>
      <c r="DC147" s="97"/>
      <c r="DD147" s="97"/>
      <c r="DE147" s="97"/>
      <c r="DF147" s="97"/>
      <c r="DG147" s="97"/>
      <c r="DH147" s="97"/>
      <c r="DI147" s="97"/>
      <c r="DJ147" s="97"/>
      <c r="DK147" s="97"/>
      <c r="DL147" s="97"/>
      <c r="DM147" s="97"/>
      <c r="DN147" s="97"/>
      <c r="DO147" s="97"/>
      <c r="DP147" s="97"/>
      <c r="DQ147" s="97"/>
      <c r="DR147" s="97"/>
      <c r="DS147" s="97"/>
      <c r="DT147" s="97"/>
      <c r="DU147" s="97"/>
      <c r="DV147" s="97"/>
      <c r="DW147" s="97"/>
      <c r="DX147" s="97"/>
      <c r="DY147" s="97"/>
      <c r="DZ147" s="97"/>
      <c r="EA147" s="97"/>
      <c r="EB147" s="97"/>
      <c r="EC147" s="97"/>
      <c r="ED147" s="97"/>
      <c r="EE147" s="97"/>
      <c r="EF147" s="97"/>
      <c r="EG147" s="97"/>
      <c r="EH147" s="97"/>
      <c r="EI147" s="97"/>
      <c r="EJ147" s="97"/>
      <c r="EK147" s="97"/>
      <c r="EL147" s="97"/>
      <c r="EM147" s="97"/>
      <c r="EN147" s="97"/>
      <c r="EO147" s="97"/>
      <c r="EP147" s="97"/>
      <c r="EQ147" s="97"/>
      <c r="ER147" s="97"/>
      <c r="ES147" s="97"/>
      <c r="ET147" s="97"/>
      <c r="EU147" s="97"/>
      <c r="EV147" s="97"/>
      <c r="EW147" s="97"/>
      <c r="EX147" s="97"/>
      <c r="EY147" s="97"/>
      <c r="EZ147" s="97"/>
      <c r="FA147" s="97"/>
      <c r="FB147" s="97"/>
      <c r="FC147" s="97"/>
      <c r="FD147" s="97"/>
      <c r="FE147" s="97"/>
      <c r="FF147" s="97"/>
      <c r="FG147" s="97"/>
      <c r="FH147" s="97"/>
      <c r="FI147" s="97"/>
      <c r="FJ147" s="97"/>
      <c r="FK147" s="97"/>
      <c r="FL147" s="97"/>
      <c r="FM147" s="97"/>
      <c r="FN147" s="97"/>
      <c r="FO147" s="97"/>
      <c r="FP147" s="97"/>
      <c r="FQ147" s="97"/>
      <c r="FR147" s="97"/>
      <c r="FS147" s="97"/>
      <c r="FT147" s="97"/>
      <c r="FU147" s="97"/>
      <c r="FV147" s="97"/>
      <c r="FW147" s="97"/>
      <c r="FX147" s="97"/>
      <c r="FY147" s="97"/>
      <c r="FZ147" s="97"/>
      <c r="GA147" s="97"/>
      <c r="GB147" s="97"/>
      <c r="GC147" s="97"/>
      <c r="GD147" s="97"/>
      <c r="GE147" s="97"/>
      <c r="GF147" s="97"/>
      <c r="GG147" s="97"/>
      <c r="GH147" s="97"/>
      <c r="GI147" s="97"/>
      <c r="GJ147" s="97"/>
      <c r="GK147" s="97"/>
      <c r="GL147" s="97"/>
      <c r="GM147" s="97"/>
      <c r="GN147" s="97"/>
      <c r="GO147" s="97"/>
      <c r="GP147" s="97"/>
      <c r="GQ147" s="97"/>
      <c r="GR147" s="97"/>
      <c r="GS147" s="97"/>
      <c r="GT147" s="97"/>
      <c r="GU147" s="97"/>
      <c r="GV147" s="97"/>
      <c r="GW147" s="97"/>
      <c r="GX147" s="97"/>
      <c r="GY147" s="97"/>
      <c r="GZ147" s="97"/>
      <c r="HA147" s="97"/>
      <c r="HB147" s="97"/>
      <c r="HC147" s="97"/>
      <c r="HD147" s="97"/>
      <c r="HE147" s="97"/>
      <c r="HF147" s="97"/>
      <c r="HG147" s="97"/>
      <c r="HH147" s="97"/>
      <c r="HI147" s="97"/>
      <c r="HJ147" s="97"/>
      <c r="HK147" s="97"/>
      <c r="HL147" s="97"/>
      <c r="HM147" s="97"/>
      <c r="HN147" s="97"/>
      <c r="HO147" s="97"/>
      <c r="HP147" s="97"/>
      <c r="HQ147" s="97"/>
      <c r="HR147" s="97"/>
      <c r="HS147" s="97"/>
      <c r="HT147" s="97"/>
      <c r="HU147" s="97"/>
      <c r="HV147" s="97"/>
      <c r="HW147" s="97"/>
      <c r="HX147" s="97"/>
      <c r="HY147" s="97"/>
      <c r="HZ147" s="97"/>
      <c r="IA147" s="97"/>
      <c r="IB147" s="97"/>
      <c r="IC147" s="97"/>
      <c r="ID147" s="97"/>
      <c r="IE147" s="97"/>
      <c r="IF147" s="97"/>
      <c r="IG147" s="97"/>
      <c r="IH147" s="97"/>
      <c r="II147" s="97"/>
      <c r="IJ147" s="97"/>
      <c r="IK147" s="97"/>
      <c r="IL147" s="97"/>
      <c r="IM147" s="97"/>
      <c r="IN147" s="97"/>
      <c r="IO147" s="97"/>
      <c r="IP147" s="97"/>
    </row>
    <row r="148" spans="7:250" ht="12.75">
      <c r="G148" s="97"/>
      <c r="H148" s="88"/>
      <c r="I148" s="88"/>
      <c r="J148" s="97"/>
      <c r="K148" s="97"/>
      <c r="L148" s="97"/>
      <c r="M148" s="97"/>
      <c r="N148" s="97"/>
      <c r="O148" s="97"/>
      <c r="P148" s="97"/>
      <c r="Q148" s="97"/>
      <c r="R148" s="97"/>
      <c r="S148" s="97"/>
      <c r="T148" s="97"/>
      <c r="U148" s="97"/>
      <c r="V148" s="97"/>
      <c r="W148" s="97"/>
      <c r="X148" s="97"/>
      <c r="Y148" s="97"/>
      <c r="Z148" s="97"/>
      <c r="AA148" s="97"/>
      <c r="AB148" s="97"/>
      <c r="AC148" s="97"/>
      <c r="AD148" s="97"/>
      <c r="AE148" s="97"/>
      <c r="AF148" s="97"/>
      <c r="AG148" s="97"/>
      <c r="AH148" s="97"/>
      <c r="AI148" s="97"/>
      <c r="AJ148" s="97"/>
      <c r="AK148" s="97"/>
      <c r="AL148" s="97"/>
      <c r="AM148" s="97"/>
      <c r="AN148" s="97"/>
      <c r="AO148" s="97"/>
      <c r="AP148" s="97"/>
      <c r="AQ148" s="97"/>
      <c r="AR148" s="97"/>
      <c r="AS148" s="97"/>
      <c r="AT148" s="97"/>
      <c r="AU148" s="97"/>
      <c r="AV148" s="97"/>
      <c r="AW148" s="97"/>
      <c r="AX148" s="97"/>
      <c r="AY148" s="97"/>
      <c r="AZ148" s="97"/>
      <c r="BA148" s="97"/>
      <c r="BB148" s="97"/>
      <c r="BC148" s="97"/>
      <c r="BD148" s="97"/>
      <c r="BE148" s="97"/>
      <c r="BF148" s="97"/>
      <c r="BG148" s="97"/>
      <c r="BH148" s="97"/>
      <c r="BI148" s="97"/>
      <c r="BJ148" s="97"/>
      <c r="BK148" s="97"/>
      <c r="BL148" s="97"/>
      <c r="BM148" s="97"/>
      <c r="BN148" s="97"/>
      <c r="BO148" s="97"/>
      <c r="BP148" s="97"/>
      <c r="BQ148" s="97"/>
      <c r="BR148" s="97"/>
      <c r="BS148" s="97"/>
      <c r="BT148" s="97"/>
      <c r="BU148" s="97"/>
      <c r="BV148" s="97"/>
      <c r="BW148" s="97"/>
      <c r="BX148" s="97"/>
      <c r="BY148" s="97"/>
      <c r="BZ148" s="97"/>
      <c r="CA148" s="97"/>
      <c r="CB148" s="97"/>
      <c r="CC148" s="97"/>
      <c r="CD148" s="97"/>
      <c r="CE148" s="97"/>
      <c r="CF148" s="97"/>
      <c r="CG148" s="97"/>
      <c r="CH148" s="97"/>
      <c r="CI148" s="97"/>
      <c r="CJ148" s="97"/>
      <c r="CK148" s="97"/>
      <c r="CL148" s="97"/>
      <c r="CM148" s="97"/>
      <c r="CN148" s="97"/>
      <c r="CO148" s="97"/>
      <c r="CP148" s="97"/>
      <c r="CQ148" s="97"/>
      <c r="CR148" s="97"/>
      <c r="CS148" s="97"/>
      <c r="CT148" s="97"/>
      <c r="CU148" s="97"/>
      <c r="CV148" s="97"/>
      <c r="CW148" s="97"/>
      <c r="CX148" s="97"/>
      <c r="CY148" s="97"/>
      <c r="CZ148" s="97"/>
      <c r="DA148" s="97"/>
      <c r="DB148" s="97"/>
      <c r="DC148" s="97"/>
      <c r="DD148" s="97"/>
      <c r="DE148" s="97"/>
      <c r="DF148" s="97"/>
      <c r="DG148" s="97"/>
      <c r="DH148" s="97"/>
      <c r="DI148" s="97"/>
      <c r="DJ148" s="97"/>
      <c r="DK148" s="97"/>
      <c r="DL148" s="97"/>
      <c r="DM148" s="97"/>
      <c r="DN148" s="97"/>
      <c r="DO148" s="97"/>
      <c r="DP148" s="97"/>
      <c r="DQ148" s="97"/>
      <c r="DR148" s="97"/>
      <c r="DS148" s="97"/>
      <c r="DT148" s="97"/>
      <c r="DU148" s="97"/>
      <c r="DV148" s="97"/>
      <c r="DW148" s="97"/>
      <c r="DX148" s="97"/>
      <c r="DY148" s="97"/>
      <c r="DZ148" s="97"/>
      <c r="EA148" s="97"/>
      <c r="EB148" s="97"/>
      <c r="EC148" s="97"/>
      <c r="ED148" s="97"/>
      <c r="EE148" s="97"/>
      <c r="EF148" s="97"/>
      <c r="EG148" s="97"/>
      <c r="EH148" s="97"/>
      <c r="EI148" s="97"/>
      <c r="EJ148" s="97"/>
      <c r="EK148" s="97"/>
      <c r="EL148" s="97"/>
      <c r="EM148" s="97"/>
      <c r="EN148" s="97"/>
      <c r="EO148" s="97"/>
      <c r="EP148" s="97"/>
      <c r="EQ148" s="97"/>
      <c r="ER148" s="97"/>
      <c r="ES148" s="97"/>
      <c r="ET148" s="97"/>
      <c r="EU148" s="97"/>
      <c r="EV148" s="97"/>
      <c r="EW148" s="97"/>
      <c r="EX148" s="97"/>
      <c r="EY148" s="97"/>
      <c r="EZ148" s="97"/>
      <c r="FA148" s="97"/>
      <c r="FB148" s="97"/>
      <c r="FC148" s="97"/>
      <c r="FD148" s="97"/>
      <c r="FE148" s="97"/>
      <c r="FF148" s="97"/>
      <c r="FG148" s="97"/>
      <c r="FH148" s="97"/>
      <c r="FI148" s="97"/>
      <c r="FJ148" s="97"/>
      <c r="FK148" s="97"/>
      <c r="FL148" s="97"/>
      <c r="FM148" s="97"/>
      <c r="FN148" s="97"/>
      <c r="FO148" s="97"/>
      <c r="FP148" s="97"/>
      <c r="FQ148" s="97"/>
      <c r="FR148" s="97"/>
      <c r="FS148" s="97"/>
      <c r="FT148" s="97"/>
      <c r="FU148" s="97"/>
      <c r="FV148" s="97"/>
      <c r="FW148" s="97"/>
      <c r="FX148" s="97"/>
      <c r="FY148" s="97"/>
      <c r="FZ148" s="97"/>
      <c r="GA148" s="97"/>
      <c r="GB148" s="97"/>
      <c r="GC148" s="97"/>
      <c r="GD148" s="97"/>
      <c r="GE148" s="97"/>
      <c r="GF148" s="97"/>
      <c r="GG148" s="97"/>
      <c r="GH148" s="97"/>
      <c r="GI148" s="97"/>
      <c r="GJ148" s="97"/>
      <c r="GK148" s="97"/>
      <c r="GL148" s="97"/>
      <c r="GM148" s="97"/>
      <c r="GN148" s="97"/>
      <c r="GO148" s="97"/>
      <c r="GP148" s="97"/>
      <c r="GQ148" s="97"/>
      <c r="GR148" s="97"/>
      <c r="GS148" s="97"/>
      <c r="GT148" s="97"/>
      <c r="GU148" s="97"/>
      <c r="GV148" s="97"/>
      <c r="GW148" s="97"/>
      <c r="GX148" s="97"/>
      <c r="GY148" s="97"/>
      <c r="GZ148" s="97"/>
      <c r="HA148" s="97"/>
      <c r="HB148" s="97"/>
      <c r="HC148" s="97"/>
      <c r="HD148" s="97"/>
      <c r="HE148" s="97"/>
      <c r="HF148" s="97"/>
      <c r="HG148" s="97"/>
      <c r="HH148" s="97"/>
      <c r="HI148" s="97"/>
      <c r="HJ148" s="97"/>
      <c r="HK148" s="97"/>
      <c r="HL148" s="97"/>
      <c r="HM148" s="97"/>
      <c r="HN148" s="97"/>
      <c r="HO148" s="97"/>
      <c r="HP148" s="97"/>
      <c r="HQ148" s="97"/>
      <c r="HR148" s="97"/>
      <c r="HS148" s="97"/>
      <c r="HT148" s="97"/>
      <c r="HU148" s="97"/>
      <c r="HV148" s="97"/>
      <c r="HW148" s="97"/>
      <c r="HX148" s="97"/>
      <c r="HY148" s="97"/>
      <c r="HZ148" s="97"/>
      <c r="IA148" s="97"/>
      <c r="IB148" s="97"/>
      <c r="IC148" s="97"/>
      <c r="ID148" s="97"/>
      <c r="IE148" s="97"/>
      <c r="IF148" s="97"/>
      <c r="IG148" s="97"/>
      <c r="IH148" s="97"/>
      <c r="II148" s="97"/>
      <c r="IJ148" s="97"/>
      <c r="IK148" s="97"/>
      <c r="IL148" s="97"/>
      <c r="IM148" s="97"/>
      <c r="IN148" s="97"/>
      <c r="IO148" s="97"/>
      <c r="IP148" s="97"/>
    </row>
    <row r="149" spans="7:250" ht="12.75">
      <c r="G149" s="97"/>
      <c r="H149" s="88"/>
      <c r="I149" s="88"/>
      <c r="J149" s="97"/>
      <c r="K149" s="97"/>
      <c r="L149" s="97"/>
      <c r="M149" s="97"/>
      <c r="N149" s="97"/>
      <c r="O149" s="97"/>
      <c r="P149" s="97"/>
      <c r="Q149" s="97"/>
      <c r="R149" s="97"/>
      <c r="S149" s="97"/>
      <c r="T149" s="97"/>
      <c r="U149" s="97"/>
      <c r="V149" s="97"/>
      <c r="W149" s="97"/>
      <c r="X149" s="97"/>
      <c r="Y149" s="97"/>
      <c r="Z149" s="97"/>
      <c r="AA149" s="97"/>
      <c r="AB149" s="97"/>
      <c r="AC149" s="97"/>
      <c r="AD149" s="97"/>
      <c r="AE149" s="97"/>
      <c r="AF149" s="97"/>
      <c r="AG149" s="97"/>
      <c r="AH149" s="97"/>
      <c r="AI149" s="97"/>
      <c r="AJ149" s="97"/>
      <c r="AK149" s="97"/>
      <c r="AL149" s="97"/>
      <c r="AM149" s="97"/>
      <c r="AN149" s="97"/>
      <c r="AO149" s="97"/>
      <c r="AP149" s="97"/>
      <c r="AQ149" s="97"/>
      <c r="AR149" s="97"/>
      <c r="AS149" s="97"/>
      <c r="AT149" s="97"/>
      <c r="AU149" s="97"/>
      <c r="AV149" s="97"/>
      <c r="AW149" s="97"/>
      <c r="AX149" s="97"/>
      <c r="AY149" s="97"/>
      <c r="AZ149" s="97"/>
      <c r="BA149" s="97"/>
      <c r="BB149" s="97"/>
      <c r="BC149" s="97"/>
      <c r="BD149" s="97"/>
      <c r="BE149" s="97"/>
      <c r="BF149" s="97"/>
      <c r="BG149" s="97"/>
      <c r="BH149" s="97"/>
      <c r="BI149" s="97"/>
      <c r="BJ149" s="97"/>
      <c r="BK149" s="97"/>
      <c r="BL149" s="97"/>
      <c r="BM149" s="97"/>
      <c r="BN149" s="97"/>
      <c r="BO149" s="97"/>
      <c r="BP149" s="97"/>
      <c r="BQ149" s="97"/>
      <c r="BR149" s="97"/>
      <c r="BS149" s="97"/>
      <c r="BT149" s="97"/>
      <c r="BU149" s="97"/>
      <c r="BV149" s="97"/>
      <c r="BW149" s="97"/>
      <c r="BX149" s="97"/>
      <c r="BY149" s="97"/>
      <c r="BZ149" s="97"/>
      <c r="CA149" s="97"/>
      <c r="CB149" s="97"/>
      <c r="CC149" s="97"/>
      <c r="CD149" s="97"/>
      <c r="CE149" s="97"/>
      <c r="CF149" s="97"/>
      <c r="CG149" s="97"/>
      <c r="CH149" s="97"/>
      <c r="CI149" s="97"/>
      <c r="CJ149" s="97"/>
      <c r="CK149" s="97"/>
      <c r="CL149" s="97"/>
      <c r="CM149" s="97"/>
      <c r="CN149" s="97"/>
      <c r="CO149" s="97"/>
      <c r="CP149" s="97"/>
      <c r="CQ149" s="97"/>
      <c r="CR149" s="97"/>
      <c r="CS149" s="97"/>
      <c r="CT149" s="97"/>
      <c r="CU149" s="97"/>
      <c r="CV149" s="97"/>
      <c r="CW149" s="97"/>
      <c r="CX149" s="97"/>
      <c r="CY149" s="97"/>
      <c r="CZ149" s="97"/>
      <c r="DA149" s="97"/>
      <c r="DB149" s="97"/>
      <c r="DC149" s="97"/>
      <c r="DD149" s="97"/>
      <c r="DE149" s="97"/>
      <c r="DF149" s="97"/>
      <c r="DG149" s="97"/>
      <c r="DH149" s="97"/>
      <c r="DI149" s="97"/>
      <c r="DJ149" s="97"/>
      <c r="DK149" s="97"/>
      <c r="DL149" s="97"/>
      <c r="DM149" s="97"/>
      <c r="DN149" s="97"/>
      <c r="DO149" s="97"/>
      <c r="DP149" s="97"/>
      <c r="DQ149" s="97"/>
      <c r="DR149" s="97"/>
      <c r="DS149" s="97"/>
      <c r="DT149" s="97"/>
      <c r="DU149" s="97"/>
      <c r="DV149" s="97"/>
      <c r="DW149" s="97"/>
      <c r="DX149" s="97"/>
      <c r="DY149" s="97"/>
      <c r="DZ149" s="97"/>
      <c r="EA149" s="97"/>
      <c r="EB149" s="97"/>
      <c r="EC149" s="97"/>
      <c r="ED149" s="97"/>
      <c r="EE149" s="97"/>
      <c r="EF149" s="97"/>
      <c r="EG149" s="97"/>
      <c r="EH149" s="97"/>
      <c r="EI149" s="97"/>
      <c r="EJ149" s="97"/>
      <c r="EK149" s="97"/>
      <c r="EL149" s="97"/>
      <c r="EM149" s="97"/>
      <c r="EN149" s="97"/>
      <c r="EO149" s="97"/>
      <c r="EP149" s="97"/>
      <c r="EQ149" s="97"/>
      <c r="ER149" s="97"/>
      <c r="ES149" s="97"/>
      <c r="ET149" s="97"/>
      <c r="EU149" s="97"/>
      <c r="EV149" s="97"/>
      <c r="EW149" s="97"/>
      <c r="EX149" s="97"/>
      <c r="EY149" s="97"/>
      <c r="EZ149" s="97"/>
      <c r="FA149" s="97"/>
      <c r="FB149" s="97"/>
      <c r="FC149" s="97"/>
      <c r="FD149" s="97"/>
      <c r="FE149" s="97"/>
      <c r="FF149" s="97"/>
      <c r="FG149" s="97"/>
      <c r="FH149" s="97"/>
      <c r="FI149" s="97"/>
      <c r="FJ149" s="97"/>
      <c r="FK149" s="97"/>
      <c r="FL149" s="97"/>
      <c r="FM149" s="97"/>
      <c r="FN149" s="97"/>
      <c r="FO149" s="97"/>
      <c r="FP149" s="97"/>
      <c r="FQ149" s="97"/>
      <c r="FR149" s="97"/>
      <c r="FS149" s="97"/>
      <c r="FT149" s="97"/>
      <c r="FU149" s="97"/>
      <c r="FV149" s="97"/>
      <c r="FW149" s="97"/>
      <c r="FX149" s="97"/>
      <c r="FY149" s="97"/>
      <c r="FZ149" s="97"/>
      <c r="GA149" s="97"/>
      <c r="GB149" s="97"/>
      <c r="GC149" s="97"/>
      <c r="GD149" s="97"/>
      <c r="GE149" s="97"/>
      <c r="GF149" s="97"/>
      <c r="GG149" s="97"/>
      <c r="GH149" s="97"/>
      <c r="GI149" s="97"/>
      <c r="GJ149" s="97"/>
      <c r="GK149" s="97"/>
      <c r="GL149" s="97"/>
      <c r="GM149" s="97"/>
      <c r="GN149" s="97"/>
      <c r="GO149" s="97"/>
      <c r="GP149" s="97"/>
      <c r="GQ149" s="97"/>
      <c r="GR149" s="97"/>
      <c r="GS149" s="97"/>
      <c r="GT149" s="97"/>
      <c r="GU149" s="97"/>
      <c r="GV149" s="97"/>
      <c r="GW149" s="97"/>
      <c r="GX149" s="97"/>
      <c r="GY149" s="97"/>
      <c r="GZ149" s="97"/>
      <c r="HA149" s="97"/>
      <c r="HB149" s="97"/>
      <c r="HC149" s="97"/>
      <c r="HD149" s="97"/>
      <c r="HE149" s="97"/>
      <c r="HF149" s="97"/>
      <c r="HG149" s="97"/>
      <c r="HH149" s="97"/>
      <c r="HI149" s="97"/>
      <c r="HJ149" s="97"/>
      <c r="HK149" s="97"/>
      <c r="HL149" s="97"/>
      <c r="HM149" s="97"/>
      <c r="HN149" s="97"/>
      <c r="HO149" s="97"/>
      <c r="HP149" s="97"/>
      <c r="HQ149" s="97"/>
      <c r="HR149" s="97"/>
      <c r="HS149" s="97"/>
      <c r="HT149" s="97"/>
      <c r="HU149" s="97"/>
      <c r="HV149" s="97"/>
      <c r="HW149" s="97"/>
      <c r="HX149" s="97"/>
      <c r="HY149" s="97"/>
      <c r="HZ149" s="97"/>
      <c r="IA149" s="97"/>
      <c r="IB149" s="97"/>
      <c r="IC149" s="97"/>
      <c r="ID149" s="97"/>
      <c r="IE149" s="97"/>
      <c r="IF149" s="97"/>
      <c r="IG149" s="97"/>
      <c r="IH149" s="97"/>
      <c r="II149" s="97"/>
      <c r="IJ149" s="97"/>
      <c r="IK149" s="97"/>
      <c r="IL149" s="97"/>
      <c r="IM149" s="97"/>
      <c r="IN149" s="97"/>
      <c r="IO149" s="97"/>
      <c r="IP149" s="97"/>
    </row>
    <row r="150" spans="7:250" ht="12.75">
      <c r="G150" s="97"/>
      <c r="H150" s="88"/>
      <c r="I150" s="88"/>
      <c r="J150" s="97"/>
      <c r="K150" s="97"/>
      <c r="L150" s="97"/>
      <c r="M150" s="97"/>
      <c r="N150" s="97"/>
      <c r="O150" s="97"/>
      <c r="P150" s="97"/>
      <c r="Q150" s="97"/>
      <c r="R150" s="97"/>
      <c r="S150" s="97"/>
      <c r="T150" s="97"/>
      <c r="U150" s="97"/>
      <c r="V150" s="97"/>
      <c r="W150" s="97"/>
      <c r="X150" s="97"/>
      <c r="Y150" s="97"/>
      <c r="Z150" s="97"/>
      <c r="AA150" s="97"/>
      <c r="AB150" s="97"/>
      <c r="AC150" s="97"/>
      <c r="AD150" s="97"/>
      <c r="AE150" s="97"/>
      <c r="AF150" s="97"/>
      <c r="AG150" s="97"/>
      <c r="AH150" s="97"/>
      <c r="AI150" s="97"/>
      <c r="AJ150" s="97"/>
      <c r="AK150" s="97"/>
      <c r="AL150" s="97"/>
      <c r="AM150" s="97"/>
      <c r="AN150" s="97"/>
      <c r="AO150" s="97"/>
      <c r="AP150" s="97"/>
      <c r="AQ150" s="97"/>
      <c r="AR150" s="97"/>
      <c r="AS150" s="97"/>
      <c r="AT150" s="97"/>
      <c r="AU150" s="97"/>
      <c r="AV150" s="97"/>
      <c r="AW150" s="97"/>
      <c r="AX150" s="97"/>
      <c r="AY150" s="97"/>
      <c r="AZ150" s="97"/>
      <c r="BA150" s="97"/>
      <c r="BB150" s="97"/>
      <c r="BC150" s="97"/>
      <c r="BD150" s="97"/>
      <c r="BE150" s="97"/>
      <c r="BF150" s="97"/>
      <c r="BG150" s="97"/>
      <c r="BH150" s="97"/>
      <c r="BI150" s="97"/>
      <c r="BJ150" s="97"/>
      <c r="BK150" s="97"/>
      <c r="BL150" s="97"/>
      <c r="BM150" s="97"/>
      <c r="BN150" s="97"/>
      <c r="BO150" s="97"/>
      <c r="BP150" s="97"/>
      <c r="BQ150" s="97"/>
      <c r="BR150" s="97"/>
      <c r="BS150" s="97"/>
      <c r="BT150" s="97"/>
      <c r="BU150" s="97"/>
      <c r="BV150" s="97"/>
      <c r="BW150" s="97"/>
      <c r="BX150" s="97"/>
      <c r="BY150" s="97"/>
      <c r="BZ150" s="97"/>
      <c r="CA150" s="97"/>
      <c r="CB150" s="97"/>
      <c r="CC150" s="97"/>
      <c r="CD150" s="97"/>
      <c r="CE150" s="97"/>
      <c r="CF150" s="97"/>
      <c r="CG150" s="97"/>
      <c r="CH150" s="97"/>
      <c r="CI150" s="97"/>
      <c r="CJ150" s="97"/>
      <c r="CK150" s="97"/>
      <c r="CL150" s="97"/>
      <c r="CM150" s="97"/>
      <c r="CN150" s="97"/>
      <c r="CO150" s="97"/>
      <c r="CP150" s="97"/>
      <c r="CQ150" s="97"/>
      <c r="CR150" s="97"/>
      <c r="CS150" s="97"/>
      <c r="CT150" s="97"/>
      <c r="CU150" s="97"/>
      <c r="CV150" s="97"/>
      <c r="CW150" s="97"/>
      <c r="CX150" s="97"/>
      <c r="CY150" s="97"/>
      <c r="CZ150" s="97"/>
      <c r="DA150" s="97"/>
      <c r="DB150" s="97"/>
      <c r="DC150" s="97"/>
      <c r="DD150" s="97"/>
      <c r="DE150" s="97"/>
      <c r="DF150" s="97"/>
      <c r="DG150" s="97"/>
      <c r="DH150" s="97"/>
      <c r="DI150" s="97"/>
      <c r="DJ150" s="97"/>
      <c r="DK150" s="97"/>
      <c r="DL150" s="97"/>
      <c r="DM150" s="97"/>
      <c r="DN150" s="97"/>
      <c r="DO150" s="97"/>
      <c r="DP150" s="97"/>
      <c r="DQ150" s="97"/>
      <c r="DR150" s="97"/>
      <c r="DS150" s="97"/>
      <c r="DT150" s="97"/>
      <c r="DU150" s="97"/>
      <c r="DV150" s="97"/>
      <c r="DW150" s="97"/>
      <c r="DX150" s="97"/>
      <c r="DY150" s="97"/>
      <c r="DZ150" s="97"/>
      <c r="EA150" s="97"/>
      <c r="EB150" s="97"/>
      <c r="EC150" s="97"/>
      <c r="ED150" s="97"/>
      <c r="EE150" s="97"/>
      <c r="EF150" s="97"/>
      <c r="EG150" s="97"/>
      <c r="EH150" s="97"/>
      <c r="EI150" s="97"/>
      <c r="EJ150" s="97"/>
      <c r="EK150" s="97"/>
      <c r="EL150" s="97"/>
      <c r="EM150" s="97"/>
      <c r="EN150" s="97"/>
      <c r="EO150" s="97"/>
      <c r="EP150" s="97"/>
      <c r="EQ150" s="97"/>
      <c r="ER150" s="97"/>
      <c r="ES150" s="97"/>
      <c r="ET150" s="97"/>
      <c r="EU150" s="97"/>
      <c r="EV150" s="97"/>
      <c r="EW150" s="97"/>
      <c r="EX150" s="97"/>
      <c r="EY150" s="97"/>
      <c r="EZ150" s="97"/>
      <c r="FA150" s="97"/>
      <c r="FB150" s="97"/>
      <c r="FC150" s="97"/>
      <c r="FD150" s="97"/>
      <c r="FE150" s="97"/>
      <c r="FF150" s="97"/>
      <c r="FG150" s="97"/>
      <c r="FH150" s="97"/>
      <c r="FI150" s="97"/>
      <c r="FJ150" s="97"/>
      <c r="FK150" s="97"/>
      <c r="FL150" s="97"/>
      <c r="FM150" s="97"/>
      <c r="FN150" s="97"/>
      <c r="FO150" s="97"/>
      <c r="FP150" s="97"/>
      <c r="FQ150" s="97"/>
      <c r="FR150" s="97"/>
      <c r="FS150" s="97"/>
      <c r="FT150" s="97"/>
      <c r="FU150" s="97"/>
      <c r="FV150" s="97"/>
      <c r="FW150" s="97"/>
      <c r="FX150" s="97"/>
      <c r="FY150" s="97"/>
      <c r="FZ150" s="97"/>
      <c r="GA150" s="97"/>
      <c r="GB150" s="97"/>
      <c r="GC150" s="97"/>
      <c r="GD150" s="97"/>
      <c r="GE150" s="97"/>
      <c r="GF150" s="97"/>
      <c r="GG150" s="97"/>
      <c r="GH150" s="97"/>
      <c r="GI150" s="97"/>
      <c r="GJ150" s="97"/>
      <c r="GK150" s="97"/>
      <c r="GL150" s="97"/>
      <c r="GM150" s="97"/>
      <c r="GN150" s="97"/>
      <c r="GO150" s="97"/>
      <c r="GP150" s="97"/>
      <c r="GQ150" s="97"/>
      <c r="GR150" s="97"/>
      <c r="GS150" s="97"/>
      <c r="GT150" s="97"/>
      <c r="GU150" s="97"/>
      <c r="GV150" s="97"/>
      <c r="GW150" s="97"/>
      <c r="GX150" s="97"/>
      <c r="GY150" s="97"/>
      <c r="GZ150" s="97"/>
      <c r="HA150" s="97"/>
      <c r="HB150" s="97"/>
      <c r="HC150" s="97"/>
      <c r="HD150" s="97"/>
      <c r="HE150" s="97"/>
      <c r="HF150" s="97"/>
      <c r="HG150" s="97"/>
      <c r="HH150" s="97"/>
      <c r="HI150" s="97"/>
      <c r="HJ150" s="97"/>
      <c r="HK150" s="97"/>
      <c r="HL150" s="97"/>
      <c r="HM150" s="97"/>
      <c r="HN150" s="97"/>
      <c r="HO150" s="97"/>
      <c r="HP150" s="97"/>
      <c r="HQ150" s="97"/>
      <c r="HR150" s="97"/>
      <c r="HS150" s="97"/>
      <c r="HT150" s="97"/>
      <c r="HU150" s="97"/>
      <c r="HV150" s="97"/>
      <c r="HW150" s="97"/>
      <c r="HX150" s="97"/>
      <c r="HY150" s="97"/>
      <c r="HZ150" s="97"/>
      <c r="IA150" s="97"/>
      <c r="IB150" s="97"/>
      <c r="IC150" s="97"/>
      <c r="ID150" s="97"/>
      <c r="IE150" s="97"/>
      <c r="IF150" s="97"/>
      <c r="IG150" s="97"/>
      <c r="IH150" s="97"/>
      <c r="II150" s="97"/>
      <c r="IJ150" s="97"/>
      <c r="IK150" s="97"/>
      <c r="IL150" s="97"/>
      <c r="IM150" s="97"/>
      <c r="IN150" s="97"/>
      <c r="IO150" s="97"/>
      <c r="IP150" s="97"/>
    </row>
    <row r="151" spans="7:250" ht="12.75">
      <c r="G151" s="97"/>
      <c r="H151" s="88"/>
      <c r="I151" s="88"/>
      <c r="J151" s="97"/>
      <c r="K151" s="97"/>
      <c r="L151" s="97"/>
      <c r="M151" s="97"/>
      <c r="N151" s="97"/>
      <c r="O151" s="97"/>
      <c r="P151" s="97"/>
      <c r="Q151" s="97"/>
      <c r="R151" s="97"/>
      <c r="S151" s="97"/>
      <c r="T151" s="97"/>
      <c r="U151" s="97"/>
      <c r="V151" s="97"/>
      <c r="W151" s="97"/>
      <c r="X151" s="97"/>
      <c r="Y151" s="97"/>
      <c r="Z151" s="97"/>
      <c r="AA151" s="97"/>
      <c r="AB151" s="97"/>
      <c r="AC151" s="97"/>
      <c r="AD151" s="97"/>
      <c r="AE151" s="97"/>
      <c r="AF151" s="97"/>
      <c r="AG151" s="97"/>
      <c r="AH151" s="97"/>
      <c r="AI151" s="97"/>
      <c r="AJ151" s="97"/>
      <c r="AK151" s="97"/>
      <c r="AL151" s="97"/>
      <c r="AM151" s="97"/>
      <c r="AN151" s="97"/>
      <c r="AO151" s="97"/>
      <c r="AP151" s="97"/>
      <c r="AQ151" s="97"/>
      <c r="AR151" s="97"/>
      <c r="AS151" s="97"/>
      <c r="AT151" s="97"/>
      <c r="AU151" s="97"/>
      <c r="AV151" s="97"/>
      <c r="AW151" s="97"/>
      <c r="AX151" s="97"/>
      <c r="AY151" s="97"/>
      <c r="AZ151" s="97"/>
      <c r="BA151" s="97"/>
      <c r="BB151" s="97"/>
      <c r="BC151" s="97"/>
      <c r="BD151" s="97"/>
      <c r="BE151" s="97"/>
      <c r="BF151" s="97"/>
      <c r="BG151" s="97"/>
      <c r="BH151" s="97"/>
      <c r="BI151" s="97"/>
      <c r="BJ151" s="97"/>
      <c r="BK151" s="97"/>
      <c r="BL151" s="97"/>
      <c r="BM151" s="97"/>
      <c r="BN151" s="97"/>
      <c r="BO151" s="97"/>
      <c r="BP151" s="97"/>
      <c r="BQ151" s="97"/>
      <c r="BR151" s="97"/>
      <c r="BS151" s="97"/>
      <c r="BT151" s="97"/>
      <c r="BU151" s="97"/>
      <c r="BV151" s="97"/>
      <c r="BW151" s="97"/>
      <c r="BX151" s="97"/>
      <c r="BY151" s="97"/>
      <c r="BZ151" s="97"/>
      <c r="CA151" s="97"/>
      <c r="CB151" s="97"/>
      <c r="CC151" s="97"/>
      <c r="CD151" s="97"/>
      <c r="CE151" s="97"/>
      <c r="CF151" s="97"/>
      <c r="CG151" s="97"/>
      <c r="CH151" s="97"/>
      <c r="CI151" s="97"/>
      <c r="CJ151" s="97"/>
      <c r="CK151" s="97"/>
      <c r="CL151" s="97"/>
      <c r="CM151" s="97"/>
      <c r="CN151" s="97"/>
      <c r="CO151" s="97"/>
      <c r="CP151" s="97"/>
      <c r="CQ151" s="97"/>
      <c r="CR151" s="97"/>
      <c r="CS151" s="97"/>
      <c r="CT151" s="97"/>
      <c r="CU151" s="97"/>
      <c r="CV151" s="97"/>
      <c r="CW151" s="97"/>
      <c r="CX151" s="97"/>
      <c r="CY151" s="97"/>
      <c r="CZ151" s="97"/>
      <c r="DA151" s="97"/>
      <c r="DB151" s="97"/>
      <c r="DC151" s="97"/>
      <c r="DD151" s="97"/>
      <c r="DE151" s="97"/>
      <c r="DF151" s="97"/>
      <c r="DG151" s="97"/>
      <c r="DH151" s="97"/>
      <c r="DI151" s="97"/>
      <c r="DJ151" s="97"/>
      <c r="DK151" s="97"/>
      <c r="DL151" s="97"/>
      <c r="DM151" s="97"/>
      <c r="DN151" s="97"/>
      <c r="DO151" s="97"/>
      <c r="DP151" s="97"/>
      <c r="DQ151" s="97"/>
      <c r="DR151" s="97"/>
      <c r="DS151" s="97"/>
      <c r="DT151" s="97"/>
      <c r="DU151" s="97"/>
      <c r="DV151" s="97"/>
      <c r="DW151" s="97"/>
      <c r="DX151" s="97"/>
      <c r="DY151" s="97"/>
      <c r="DZ151" s="97"/>
      <c r="EA151" s="97"/>
      <c r="EB151" s="97"/>
      <c r="EC151" s="97"/>
      <c r="ED151" s="97"/>
      <c r="EE151" s="97"/>
      <c r="EF151" s="97"/>
      <c r="EG151" s="97"/>
      <c r="EH151" s="97"/>
      <c r="EI151" s="97"/>
      <c r="EJ151" s="97"/>
      <c r="EK151" s="97"/>
      <c r="EL151" s="97"/>
      <c r="EM151" s="97"/>
      <c r="EN151" s="97"/>
      <c r="EO151" s="97"/>
      <c r="EP151" s="97"/>
      <c r="EQ151" s="97"/>
      <c r="ER151" s="97"/>
      <c r="ES151" s="97"/>
      <c r="ET151" s="97"/>
      <c r="EU151" s="97"/>
      <c r="EV151" s="97"/>
      <c r="EW151" s="97"/>
      <c r="EX151" s="97"/>
      <c r="EY151" s="97"/>
      <c r="EZ151" s="97"/>
      <c r="FA151" s="97"/>
      <c r="FB151" s="97"/>
      <c r="FC151" s="97"/>
      <c r="FD151" s="97"/>
      <c r="FE151" s="97"/>
      <c r="FF151" s="97"/>
      <c r="FG151" s="97"/>
      <c r="FH151" s="97"/>
      <c r="FI151" s="97"/>
      <c r="FJ151" s="97"/>
      <c r="FK151" s="97"/>
      <c r="FL151" s="97"/>
      <c r="FM151" s="97"/>
      <c r="FN151" s="97"/>
      <c r="FO151" s="97"/>
      <c r="FP151" s="97"/>
      <c r="FQ151" s="97"/>
      <c r="FR151" s="97"/>
      <c r="FS151" s="97"/>
      <c r="FT151" s="97"/>
      <c r="FU151" s="97"/>
      <c r="FV151" s="97"/>
      <c r="FW151" s="97"/>
      <c r="FX151" s="97"/>
      <c r="FY151" s="97"/>
      <c r="FZ151" s="97"/>
      <c r="GA151" s="97"/>
      <c r="GB151" s="97"/>
      <c r="GC151" s="97"/>
      <c r="GD151" s="97"/>
      <c r="GE151" s="97"/>
      <c r="GF151" s="97"/>
      <c r="GG151" s="97"/>
      <c r="GH151" s="97"/>
      <c r="GI151" s="97"/>
      <c r="GJ151" s="97"/>
      <c r="GK151" s="97"/>
      <c r="GL151" s="97"/>
      <c r="GM151" s="97"/>
      <c r="GN151" s="97"/>
      <c r="GO151" s="97"/>
      <c r="GP151" s="97"/>
      <c r="GQ151" s="97"/>
      <c r="GR151" s="97"/>
      <c r="GS151" s="97"/>
      <c r="GT151" s="97"/>
      <c r="GU151" s="97"/>
      <c r="GV151" s="97"/>
      <c r="GW151" s="97"/>
      <c r="GX151" s="97"/>
      <c r="GY151" s="97"/>
      <c r="GZ151" s="97"/>
      <c r="HA151" s="97"/>
      <c r="HB151" s="97"/>
      <c r="HC151" s="97"/>
      <c r="HD151" s="97"/>
      <c r="HE151" s="97"/>
      <c r="HF151" s="97"/>
      <c r="HG151" s="97"/>
      <c r="HH151" s="97"/>
      <c r="HI151" s="97"/>
      <c r="HJ151" s="97"/>
      <c r="HK151" s="97"/>
      <c r="HL151" s="97"/>
      <c r="HM151" s="97"/>
      <c r="HN151" s="97"/>
      <c r="HO151" s="97"/>
      <c r="HP151" s="97"/>
      <c r="HQ151" s="97"/>
      <c r="HR151" s="97"/>
      <c r="HS151" s="97"/>
      <c r="HT151" s="97"/>
      <c r="HU151" s="97"/>
      <c r="HV151" s="97"/>
      <c r="HW151" s="97"/>
      <c r="HX151" s="97"/>
      <c r="HY151" s="97"/>
      <c r="HZ151" s="97"/>
      <c r="IA151" s="97"/>
      <c r="IB151" s="97"/>
      <c r="IC151" s="97"/>
      <c r="ID151" s="97"/>
      <c r="IE151" s="97"/>
      <c r="IF151" s="97"/>
      <c r="IG151" s="97"/>
      <c r="IH151" s="97"/>
      <c r="II151" s="97"/>
      <c r="IJ151" s="97"/>
      <c r="IK151" s="97"/>
      <c r="IL151" s="97"/>
      <c r="IM151" s="97"/>
      <c r="IN151" s="97"/>
      <c r="IO151" s="97"/>
      <c r="IP151" s="97"/>
    </row>
    <row r="152" spans="7:250" ht="12.75">
      <c r="G152" s="97"/>
      <c r="H152" s="88"/>
      <c r="I152" s="88"/>
      <c r="J152" s="97"/>
      <c r="K152" s="97"/>
      <c r="L152" s="97"/>
      <c r="M152" s="97"/>
      <c r="N152" s="97"/>
      <c r="O152" s="97"/>
      <c r="P152" s="97"/>
      <c r="Q152" s="97"/>
      <c r="R152" s="97"/>
      <c r="S152" s="97"/>
      <c r="T152" s="97"/>
      <c r="U152" s="97"/>
      <c r="V152" s="97"/>
      <c r="W152" s="97"/>
      <c r="X152" s="97"/>
      <c r="Y152" s="97"/>
      <c r="Z152" s="97"/>
      <c r="AA152" s="97"/>
      <c r="AB152" s="97"/>
      <c r="AC152" s="97"/>
      <c r="AD152" s="97"/>
      <c r="AE152" s="97"/>
      <c r="AF152" s="97"/>
      <c r="AG152" s="97"/>
      <c r="AH152" s="97"/>
      <c r="AI152" s="97"/>
      <c r="AJ152" s="97"/>
      <c r="AK152" s="97"/>
      <c r="AL152" s="97"/>
      <c r="AM152" s="97"/>
      <c r="AN152" s="97"/>
      <c r="AO152" s="97"/>
      <c r="AP152" s="97"/>
      <c r="AQ152" s="97"/>
      <c r="AR152" s="97"/>
      <c r="AS152" s="97"/>
      <c r="AT152" s="97"/>
      <c r="AU152" s="97"/>
      <c r="AV152" s="97"/>
      <c r="AW152" s="97"/>
      <c r="AX152" s="97"/>
      <c r="AY152" s="97"/>
      <c r="AZ152" s="97"/>
      <c r="BA152" s="97"/>
      <c r="BB152" s="97"/>
      <c r="BC152" s="97"/>
      <c r="BD152" s="97"/>
      <c r="BE152" s="97"/>
      <c r="BF152" s="97"/>
      <c r="BG152" s="97"/>
      <c r="BH152" s="97"/>
      <c r="BI152" s="97"/>
      <c r="BJ152" s="97"/>
      <c r="BK152" s="97"/>
      <c r="BL152" s="97"/>
      <c r="BM152" s="97"/>
      <c r="BN152" s="97"/>
      <c r="BO152" s="97"/>
      <c r="BP152" s="97"/>
      <c r="BQ152" s="97"/>
      <c r="BR152" s="97"/>
      <c r="BS152" s="97"/>
      <c r="BT152" s="97"/>
      <c r="BU152" s="97"/>
      <c r="BV152" s="97"/>
      <c r="BW152" s="97"/>
      <c r="BX152" s="97"/>
      <c r="BY152" s="97"/>
      <c r="BZ152" s="97"/>
      <c r="CA152" s="97"/>
      <c r="CB152" s="97"/>
      <c r="CC152" s="97"/>
      <c r="CD152" s="97"/>
      <c r="CE152" s="97"/>
      <c r="CF152" s="97"/>
      <c r="CG152" s="97"/>
      <c r="CH152" s="97"/>
      <c r="CI152" s="97"/>
      <c r="CJ152" s="97"/>
      <c r="CK152" s="97"/>
      <c r="CL152" s="97"/>
      <c r="CM152" s="97"/>
      <c r="CN152" s="97"/>
      <c r="CO152" s="97"/>
      <c r="CP152" s="97"/>
      <c r="CQ152" s="97"/>
      <c r="CR152" s="97"/>
      <c r="CS152" s="97"/>
      <c r="CT152" s="97"/>
      <c r="CU152" s="97"/>
      <c r="CV152" s="97"/>
      <c r="CW152" s="97"/>
      <c r="CX152" s="97"/>
      <c r="CY152" s="97"/>
      <c r="CZ152" s="97"/>
      <c r="DA152" s="97"/>
      <c r="DB152" s="97"/>
      <c r="DC152" s="97"/>
      <c r="DD152" s="97"/>
      <c r="DE152" s="97"/>
      <c r="DF152" s="97"/>
      <c r="DG152" s="97"/>
      <c r="DH152" s="97"/>
      <c r="DI152" s="97"/>
      <c r="DJ152" s="97"/>
      <c r="DK152" s="97"/>
      <c r="DL152" s="97"/>
      <c r="DM152" s="97"/>
      <c r="DN152" s="97"/>
      <c r="DO152" s="97"/>
      <c r="DP152" s="97"/>
      <c r="DQ152" s="97"/>
      <c r="DR152" s="97"/>
      <c r="DS152" s="97"/>
      <c r="DT152" s="97"/>
      <c r="DU152" s="97"/>
      <c r="DV152" s="97"/>
      <c r="DW152" s="97"/>
      <c r="DX152" s="97"/>
      <c r="DY152" s="97"/>
      <c r="DZ152" s="97"/>
      <c r="EA152" s="97"/>
      <c r="EB152" s="97"/>
      <c r="EC152" s="97"/>
      <c r="ED152" s="97"/>
      <c r="EE152" s="97"/>
      <c r="EF152" s="97"/>
      <c r="EG152" s="97"/>
      <c r="EH152" s="97"/>
      <c r="EI152" s="97"/>
      <c r="EJ152" s="97"/>
      <c r="EK152" s="97"/>
      <c r="EL152" s="97"/>
      <c r="EM152" s="97"/>
      <c r="EN152" s="97"/>
      <c r="EO152" s="97"/>
      <c r="EP152" s="97"/>
      <c r="EQ152" s="97"/>
      <c r="ER152" s="97"/>
      <c r="ES152" s="97"/>
      <c r="ET152" s="97"/>
      <c r="EU152" s="97"/>
      <c r="EV152" s="97"/>
      <c r="EW152" s="97"/>
      <c r="EX152" s="97"/>
      <c r="EY152" s="97"/>
      <c r="EZ152" s="97"/>
      <c r="FA152" s="97"/>
      <c r="FB152" s="97"/>
      <c r="FC152" s="97"/>
      <c r="FD152" s="97"/>
      <c r="FE152" s="97"/>
      <c r="FF152" s="97"/>
      <c r="FG152" s="97"/>
      <c r="FH152" s="97"/>
      <c r="FI152" s="97"/>
      <c r="FJ152" s="97"/>
      <c r="FK152" s="97"/>
      <c r="FL152" s="97"/>
      <c r="FM152" s="97"/>
      <c r="FN152" s="97"/>
      <c r="FO152" s="97"/>
      <c r="FP152" s="97"/>
      <c r="FQ152" s="97"/>
      <c r="FR152" s="97"/>
      <c r="FS152" s="97"/>
      <c r="FT152" s="97"/>
      <c r="FU152" s="97"/>
      <c r="FV152" s="97"/>
      <c r="FW152" s="97"/>
      <c r="FX152" s="97"/>
      <c r="FY152" s="97"/>
      <c r="FZ152" s="97"/>
      <c r="GA152" s="97"/>
      <c r="GB152" s="97"/>
      <c r="GC152" s="97"/>
      <c r="GD152" s="97"/>
      <c r="GE152" s="97"/>
      <c r="GF152" s="97"/>
      <c r="GG152" s="97"/>
      <c r="GH152" s="97"/>
      <c r="GI152" s="97"/>
      <c r="GJ152" s="97"/>
      <c r="GK152" s="97"/>
      <c r="GL152" s="97"/>
      <c r="GM152" s="97"/>
      <c r="GN152" s="97"/>
      <c r="GO152" s="97"/>
      <c r="GP152" s="97"/>
      <c r="GQ152" s="97"/>
      <c r="GR152" s="97"/>
      <c r="GS152" s="97"/>
      <c r="GT152" s="97"/>
      <c r="GU152" s="97"/>
      <c r="GV152" s="97"/>
      <c r="GW152" s="97"/>
      <c r="GX152" s="97"/>
      <c r="GY152" s="97"/>
      <c r="GZ152" s="97"/>
      <c r="HA152" s="97"/>
      <c r="HB152" s="97"/>
      <c r="HC152" s="97"/>
      <c r="HD152" s="97"/>
      <c r="HE152" s="97"/>
      <c r="HF152" s="97"/>
      <c r="HG152" s="97"/>
      <c r="HH152" s="97"/>
      <c r="HI152" s="97"/>
      <c r="HJ152" s="97"/>
      <c r="HK152" s="97"/>
      <c r="HL152" s="97"/>
      <c r="HM152" s="97"/>
      <c r="HN152" s="97"/>
      <c r="HO152" s="97"/>
      <c r="HP152" s="97"/>
      <c r="HQ152" s="97"/>
      <c r="HR152" s="97"/>
      <c r="HS152" s="97"/>
      <c r="HT152" s="97"/>
      <c r="HU152" s="97"/>
      <c r="HV152" s="97"/>
      <c r="HW152" s="97"/>
      <c r="HX152" s="97"/>
      <c r="HY152" s="97"/>
      <c r="HZ152" s="97"/>
      <c r="IA152" s="97"/>
      <c r="IB152" s="97"/>
      <c r="IC152" s="97"/>
      <c r="ID152" s="97"/>
      <c r="IE152" s="97"/>
      <c r="IF152" s="97"/>
      <c r="IG152" s="97"/>
      <c r="IH152" s="97"/>
      <c r="II152" s="97"/>
      <c r="IJ152" s="97"/>
      <c r="IK152" s="97"/>
      <c r="IL152" s="97"/>
      <c r="IM152" s="97"/>
      <c r="IN152" s="97"/>
      <c r="IO152" s="97"/>
      <c r="IP152" s="97"/>
    </row>
  </sheetData>
  <sheetProtection sheet="1" objects="1" scenarios="1"/>
  <printOptions/>
  <pageMargins left="0.5" right="0.5" top="1" bottom="1" header="0.5" footer="0.5"/>
  <pageSetup horizontalDpi="600" verticalDpi="600" orientation="landscape" r:id="rId3"/>
  <headerFooter alignWithMargins="0">
    <oddHeader xml:space="preserve">&amp;C&amp;"Arial,Bold"&amp;UCALL DRINK PRICING (750ML)&amp;U
&amp;
RECOMMEND 35 % MAXIMUM COST PERCENTAGE (PC)    </oddHeader>
    <oddFooter>&amp;L&amp;8Rev. 9/98 
&amp;C&amp;8 6&amp;R&amp;8AJ HOLT, INC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IP157"/>
  <sheetViews>
    <sheetView zoomScalePageLayoutView="0" workbookViewId="0" topLeftCell="A1">
      <selection activeCell="B17" sqref="B17"/>
    </sheetView>
  </sheetViews>
  <sheetFormatPr defaultColWidth="9.140625" defaultRowHeight="12.75"/>
  <cols>
    <col min="1" max="1" width="27.57421875" style="0" customWidth="1"/>
    <col min="2" max="7" width="11.28125" style="0" customWidth="1"/>
    <col min="8" max="8" width="11.28125" style="1" customWidth="1"/>
    <col min="9" max="9" width="11.28125" style="0" customWidth="1"/>
    <col min="10" max="10" width="11.7109375" style="0" customWidth="1"/>
    <col min="11" max="11" width="11.28125" style="0" customWidth="1"/>
  </cols>
  <sheetData>
    <row r="1" spans="1:250" ht="13.5" thickTop="1">
      <c r="A1" s="84"/>
      <c r="B1" s="85"/>
      <c r="C1" s="86"/>
      <c r="D1" s="85"/>
      <c r="E1" s="85"/>
      <c r="F1" s="85"/>
      <c r="G1" s="138"/>
      <c r="H1" s="140"/>
      <c r="I1" s="97"/>
      <c r="J1" s="97"/>
      <c r="BC1" s="97"/>
      <c r="BD1" s="97"/>
      <c r="BE1" s="97"/>
      <c r="BF1" s="97"/>
      <c r="BG1" s="97"/>
      <c r="BH1" s="97"/>
      <c r="BI1" s="97"/>
      <c r="BJ1" s="97"/>
      <c r="BK1" s="97"/>
      <c r="BL1" s="97"/>
      <c r="BM1" s="97"/>
      <c r="BN1" s="97"/>
      <c r="BO1" s="97"/>
      <c r="BP1" s="97"/>
      <c r="BQ1" s="97"/>
      <c r="BR1" s="97"/>
      <c r="BS1" s="97"/>
      <c r="BT1" s="97"/>
      <c r="BU1" s="97"/>
      <c r="BV1" s="97"/>
      <c r="BW1" s="97"/>
      <c r="BX1" s="97"/>
      <c r="BY1" s="97"/>
      <c r="BZ1" s="97"/>
      <c r="CA1" s="97"/>
      <c r="CB1" s="97"/>
      <c r="CC1" s="97"/>
      <c r="CD1" s="97"/>
      <c r="CE1" s="97"/>
      <c r="CF1" s="97"/>
      <c r="CG1" s="97"/>
      <c r="CH1" s="97"/>
      <c r="CI1" s="97"/>
      <c r="CJ1" s="97"/>
      <c r="CK1" s="97"/>
      <c r="CL1" s="97"/>
      <c r="CM1" s="97"/>
      <c r="CN1" s="97"/>
      <c r="CO1" s="97"/>
      <c r="CP1" s="97"/>
      <c r="CQ1" s="97"/>
      <c r="CR1" s="97"/>
      <c r="CS1" s="97"/>
      <c r="CT1" s="97"/>
      <c r="CU1" s="97"/>
      <c r="CV1" s="97"/>
      <c r="CW1" s="97"/>
      <c r="CX1" s="97"/>
      <c r="CY1" s="97"/>
      <c r="CZ1" s="97"/>
      <c r="DA1" s="97"/>
      <c r="DB1" s="97"/>
      <c r="DC1" s="97"/>
      <c r="DD1" s="97"/>
      <c r="DE1" s="97"/>
      <c r="DF1" s="97"/>
      <c r="DG1" s="97"/>
      <c r="DH1" s="97"/>
      <c r="DI1" s="97"/>
      <c r="DJ1" s="97"/>
      <c r="DK1" s="97"/>
      <c r="DL1" s="97"/>
      <c r="DM1" s="97"/>
      <c r="DN1" s="97"/>
      <c r="DO1" s="97"/>
      <c r="DP1" s="97"/>
      <c r="DQ1" s="97"/>
      <c r="DR1" s="97"/>
      <c r="DS1" s="97"/>
      <c r="DT1" s="97"/>
      <c r="DU1" s="97"/>
      <c r="DV1" s="97"/>
      <c r="DW1" s="97"/>
      <c r="DX1" s="97"/>
      <c r="DY1" s="97"/>
      <c r="DZ1" s="97"/>
      <c r="EA1" s="97"/>
      <c r="EB1" s="97"/>
      <c r="EC1" s="97"/>
      <c r="ED1" s="97"/>
      <c r="EE1" s="97"/>
      <c r="EF1" s="97"/>
      <c r="EG1" s="97"/>
      <c r="EH1" s="97"/>
      <c r="EI1" s="97"/>
      <c r="EJ1" s="97"/>
      <c r="EK1" s="97"/>
      <c r="EL1" s="97"/>
      <c r="EM1" s="97"/>
      <c r="EN1" s="97"/>
      <c r="EO1" s="97"/>
      <c r="EP1" s="97"/>
      <c r="EQ1" s="97"/>
      <c r="ER1" s="97"/>
      <c r="ES1" s="97"/>
      <c r="ET1" s="97"/>
      <c r="EU1" s="97"/>
      <c r="EV1" s="97"/>
      <c r="EW1" s="97"/>
      <c r="EX1" s="97"/>
      <c r="EY1" s="97"/>
      <c r="EZ1" s="97"/>
      <c r="FA1" s="97"/>
      <c r="FB1" s="97"/>
      <c r="FC1" s="97"/>
      <c r="FD1" s="97"/>
      <c r="FE1" s="97"/>
      <c r="FF1" s="97"/>
      <c r="FG1" s="97"/>
      <c r="FH1" s="97"/>
      <c r="FI1" s="97"/>
      <c r="FJ1" s="97"/>
      <c r="FK1" s="97"/>
      <c r="FL1" s="97"/>
      <c r="FM1" s="97"/>
      <c r="FN1" s="97"/>
      <c r="FO1" s="97"/>
      <c r="FP1" s="97"/>
      <c r="FQ1" s="97"/>
      <c r="FR1" s="97"/>
      <c r="FS1" s="97"/>
      <c r="FT1" s="97"/>
      <c r="FU1" s="97"/>
      <c r="FV1" s="97"/>
      <c r="FW1" s="97"/>
      <c r="FX1" s="97"/>
      <c r="FY1" s="97"/>
      <c r="FZ1" s="97"/>
      <c r="GA1" s="97"/>
      <c r="GB1" s="97"/>
      <c r="GC1" s="97"/>
      <c r="GD1" s="97"/>
      <c r="GE1" s="97"/>
      <c r="GF1" s="97"/>
      <c r="GG1" s="97"/>
      <c r="GH1" s="97"/>
      <c r="GI1" s="97"/>
      <c r="GJ1" s="97"/>
      <c r="GK1" s="97"/>
      <c r="GL1" s="97"/>
      <c r="GM1" s="97"/>
      <c r="GN1" s="97"/>
      <c r="GO1" s="97"/>
      <c r="GP1" s="97"/>
      <c r="GQ1" s="97"/>
      <c r="GR1" s="97"/>
      <c r="GS1" s="97"/>
      <c r="GT1" s="97"/>
      <c r="GU1" s="97"/>
      <c r="GV1" s="97"/>
      <c r="GW1" s="97"/>
      <c r="GX1" s="97"/>
      <c r="GY1" s="97"/>
      <c r="GZ1" s="97"/>
      <c r="HA1" s="97"/>
      <c r="HB1" s="97"/>
      <c r="HC1" s="97"/>
      <c r="HD1" s="97"/>
      <c r="HE1" s="97"/>
      <c r="HF1" s="97"/>
      <c r="HG1" s="97"/>
      <c r="HH1" s="97"/>
      <c r="HI1" s="97"/>
      <c r="HJ1" s="97"/>
      <c r="HK1" s="97"/>
      <c r="HL1" s="97"/>
      <c r="HM1" s="97"/>
      <c r="HN1" s="97"/>
      <c r="HO1" s="97"/>
      <c r="HP1" s="97"/>
      <c r="HQ1" s="97"/>
      <c r="HR1" s="97"/>
      <c r="HS1" s="97"/>
      <c r="HT1" s="97"/>
      <c r="HU1" s="97"/>
      <c r="HV1" s="97"/>
      <c r="HW1" s="97"/>
      <c r="HX1" s="97"/>
      <c r="HY1" s="97"/>
      <c r="HZ1" s="97"/>
      <c r="IA1" s="97"/>
      <c r="IB1" s="97"/>
      <c r="IC1" s="97"/>
      <c r="ID1" s="97"/>
      <c r="IE1" s="97"/>
      <c r="IF1" s="97"/>
      <c r="IG1" s="97"/>
      <c r="IH1" s="97"/>
      <c r="II1" s="97"/>
      <c r="IJ1" s="97"/>
      <c r="IK1" s="97"/>
      <c r="IL1" s="97"/>
      <c r="IM1" s="97"/>
      <c r="IN1" s="97"/>
      <c r="IO1" s="97"/>
      <c r="IP1" s="97"/>
    </row>
    <row r="2" spans="1:250" ht="12.75">
      <c r="A2" s="333" t="s">
        <v>76</v>
      </c>
      <c r="B2" s="335" t="s">
        <v>77</v>
      </c>
      <c r="C2" s="329" t="s">
        <v>78</v>
      </c>
      <c r="D2" s="338" t="s">
        <v>79</v>
      </c>
      <c r="E2" s="339"/>
      <c r="F2" s="339"/>
      <c r="G2" s="339"/>
      <c r="H2" s="340"/>
      <c r="I2" s="97"/>
      <c r="J2" s="97"/>
      <c r="BC2" s="97"/>
      <c r="BD2" s="97"/>
      <c r="BE2" s="97"/>
      <c r="BF2" s="97"/>
      <c r="BG2" s="97"/>
      <c r="BH2" s="97"/>
      <c r="BI2" s="97"/>
      <c r="BJ2" s="97"/>
      <c r="BK2" s="97"/>
      <c r="BL2" s="97"/>
      <c r="BM2" s="97"/>
      <c r="BN2" s="97"/>
      <c r="BO2" s="97"/>
      <c r="BP2" s="97"/>
      <c r="BQ2" s="97"/>
      <c r="BR2" s="97"/>
      <c r="BS2" s="97"/>
      <c r="BT2" s="97"/>
      <c r="BU2" s="97"/>
      <c r="BV2" s="97"/>
      <c r="BW2" s="97"/>
      <c r="BX2" s="97"/>
      <c r="BY2" s="97"/>
      <c r="BZ2" s="97"/>
      <c r="CA2" s="97"/>
      <c r="CB2" s="97"/>
      <c r="CC2" s="97"/>
      <c r="CD2" s="97"/>
      <c r="CE2" s="97"/>
      <c r="CF2" s="97"/>
      <c r="CG2" s="97"/>
      <c r="CH2" s="97"/>
      <c r="CI2" s="97"/>
      <c r="CJ2" s="97"/>
      <c r="CK2" s="97"/>
      <c r="CL2" s="97"/>
      <c r="CM2" s="97"/>
      <c r="CN2" s="97"/>
      <c r="CO2" s="97"/>
      <c r="CP2" s="97"/>
      <c r="CQ2" s="97"/>
      <c r="CR2" s="97"/>
      <c r="CS2" s="97"/>
      <c r="CT2" s="97"/>
      <c r="CU2" s="97"/>
      <c r="CV2" s="97"/>
      <c r="CW2" s="97"/>
      <c r="CX2" s="97"/>
      <c r="CY2" s="97"/>
      <c r="CZ2" s="97"/>
      <c r="DA2" s="97"/>
      <c r="DB2" s="97"/>
      <c r="DC2" s="97"/>
      <c r="DD2" s="97"/>
      <c r="DE2" s="97"/>
      <c r="DF2" s="97"/>
      <c r="DG2" s="97"/>
      <c r="DH2" s="97"/>
      <c r="DI2" s="97"/>
      <c r="DJ2" s="97"/>
      <c r="DK2" s="97"/>
      <c r="DL2" s="97"/>
      <c r="DM2" s="97"/>
      <c r="DN2" s="97"/>
      <c r="DO2" s="97"/>
      <c r="DP2" s="97"/>
      <c r="DQ2" s="97"/>
      <c r="DR2" s="97"/>
      <c r="DS2" s="97"/>
      <c r="DT2" s="97"/>
      <c r="DU2" s="97"/>
      <c r="DV2" s="97"/>
      <c r="DW2" s="97"/>
      <c r="DX2" s="97"/>
      <c r="DY2" s="97"/>
      <c r="DZ2" s="97"/>
      <c r="EA2" s="97"/>
      <c r="EB2" s="97"/>
      <c r="EC2" s="97"/>
      <c r="ED2" s="97"/>
      <c r="EE2" s="97"/>
      <c r="EF2" s="97"/>
      <c r="EG2" s="97"/>
      <c r="EH2" s="97"/>
      <c r="EI2" s="97"/>
      <c r="EJ2" s="97"/>
      <c r="EK2" s="97"/>
      <c r="EL2" s="97"/>
      <c r="EM2" s="97"/>
      <c r="EN2" s="97"/>
      <c r="EO2" s="97"/>
      <c r="EP2" s="97"/>
      <c r="EQ2" s="97"/>
      <c r="ER2" s="97"/>
      <c r="ES2" s="97"/>
      <c r="ET2" s="97"/>
      <c r="EU2" s="97"/>
      <c r="EV2" s="97"/>
      <c r="EW2" s="97"/>
      <c r="EX2" s="97"/>
      <c r="EY2" s="97"/>
      <c r="EZ2" s="97"/>
      <c r="FA2" s="97"/>
      <c r="FB2" s="97"/>
      <c r="FC2" s="97"/>
      <c r="FD2" s="97"/>
      <c r="FE2" s="97"/>
      <c r="FF2" s="97"/>
      <c r="FG2" s="97"/>
      <c r="FH2" s="97"/>
      <c r="FI2" s="97"/>
      <c r="FJ2" s="97"/>
      <c r="FK2" s="97"/>
      <c r="FL2" s="97"/>
      <c r="FM2" s="97"/>
      <c r="FN2" s="97"/>
      <c r="FO2" s="97"/>
      <c r="FP2" s="97"/>
      <c r="FQ2" s="97"/>
      <c r="FR2" s="97"/>
      <c r="FS2" s="97"/>
      <c r="FT2" s="97"/>
      <c r="FU2" s="97"/>
      <c r="FV2" s="97"/>
      <c r="FW2" s="97"/>
      <c r="FX2" s="97"/>
      <c r="FY2" s="97"/>
      <c r="FZ2" s="97"/>
      <c r="GA2" s="97"/>
      <c r="GB2" s="97"/>
      <c r="GC2" s="97"/>
      <c r="GD2" s="97"/>
      <c r="GE2" s="97"/>
      <c r="GF2" s="97"/>
      <c r="GG2" s="97"/>
      <c r="GH2" s="97"/>
      <c r="GI2" s="97"/>
      <c r="GJ2" s="97"/>
      <c r="GK2" s="97"/>
      <c r="GL2" s="97"/>
      <c r="GM2" s="97"/>
      <c r="GN2" s="97"/>
      <c r="GO2" s="97"/>
      <c r="GP2" s="97"/>
      <c r="GQ2" s="97"/>
      <c r="GR2" s="97"/>
      <c r="GS2" s="97"/>
      <c r="GT2" s="97"/>
      <c r="GU2" s="97"/>
      <c r="GV2" s="97"/>
      <c r="GW2" s="97"/>
      <c r="GX2" s="97"/>
      <c r="GY2" s="97"/>
      <c r="GZ2" s="97"/>
      <c r="HA2" s="97"/>
      <c r="HB2" s="97"/>
      <c r="HC2" s="97"/>
      <c r="HD2" s="97"/>
      <c r="HE2" s="97"/>
      <c r="HF2" s="97"/>
      <c r="HG2" s="97"/>
      <c r="HH2" s="97"/>
      <c r="HI2" s="97"/>
      <c r="HJ2" s="97"/>
      <c r="HK2" s="97"/>
      <c r="HL2" s="97"/>
      <c r="HM2" s="97"/>
      <c r="HN2" s="97"/>
      <c r="HO2" s="97"/>
      <c r="HP2" s="97"/>
      <c r="HQ2" s="97"/>
      <c r="HR2" s="97"/>
      <c r="HS2" s="97"/>
      <c r="HT2" s="97"/>
      <c r="HU2" s="97"/>
      <c r="HV2" s="97"/>
      <c r="HW2" s="97"/>
      <c r="HX2" s="97"/>
      <c r="HY2" s="97"/>
      <c r="HZ2" s="97"/>
      <c r="IA2" s="97"/>
      <c r="IB2" s="97"/>
      <c r="IC2" s="97"/>
      <c r="ID2" s="97"/>
      <c r="IE2" s="97"/>
      <c r="IF2" s="97"/>
      <c r="IG2" s="97"/>
      <c r="IH2" s="97"/>
      <c r="II2" s="97"/>
      <c r="IJ2" s="97"/>
      <c r="IK2" s="97"/>
      <c r="IL2" s="97"/>
      <c r="IM2" s="97"/>
      <c r="IN2" s="97"/>
      <c r="IO2" s="97"/>
      <c r="IP2" s="97"/>
    </row>
    <row r="3" spans="1:250" ht="12.75">
      <c r="A3" s="334" t="s">
        <v>80</v>
      </c>
      <c r="B3" s="336" t="s">
        <v>81</v>
      </c>
      <c r="C3" s="329" t="s">
        <v>82</v>
      </c>
      <c r="D3" s="341" t="s">
        <v>83</v>
      </c>
      <c r="E3" s="341" t="s">
        <v>84</v>
      </c>
      <c r="F3" s="342" t="s">
        <v>85</v>
      </c>
      <c r="G3" s="342" t="s">
        <v>86</v>
      </c>
      <c r="H3" s="343" t="s">
        <v>87</v>
      </c>
      <c r="I3" s="97"/>
      <c r="J3" s="97"/>
      <c r="BC3" s="97"/>
      <c r="BD3" s="97"/>
      <c r="BE3" s="97"/>
      <c r="BF3" s="97"/>
      <c r="BG3" s="97"/>
      <c r="BH3" s="97"/>
      <c r="BI3" s="97"/>
      <c r="BJ3" s="97"/>
      <c r="BK3" s="97"/>
      <c r="BL3" s="97"/>
      <c r="BM3" s="97"/>
      <c r="BN3" s="97"/>
      <c r="BO3" s="97"/>
      <c r="BP3" s="97"/>
      <c r="BQ3" s="97"/>
      <c r="BR3" s="97"/>
      <c r="BS3" s="97"/>
      <c r="BT3" s="97"/>
      <c r="BU3" s="97"/>
      <c r="BV3" s="97"/>
      <c r="BW3" s="97"/>
      <c r="BX3" s="97"/>
      <c r="BY3" s="97"/>
      <c r="BZ3" s="97"/>
      <c r="CA3" s="97"/>
      <c r="CB3" s="97"/>
      <c r="CC3" s="97"/>
      <c r="CD3" s="97"/>
      <c r="CE3" s="97"/>
      <c r="CF3" s="97"/>
      <c r="CG3" s="97"/>
      <c r="CH3" s="97"/>
      <c r="CI3" s="97"/>
      <c r="CJ3" s="97"/>
      <c r="CK3" s="97"/>
      <c r="CL3" s="97"/>
      <c r="CM3" s="97"/>
      <c r="CN3" s="97"/>
      <c r="CO3" s="97"/>
      <c r="CP3" s="97"/>
      <c r="CQ3" s="97"/>
      <c r="CR3" s="97"/>
      <c r="CS3" s="97"/>
      <c r="CT3" s="97"/>
      <c r="CU3" s="97"/>
      <c r="CV3" s="97"/>
      <c r="CW3" s="97"/>
      <c r="CX3" s="97"/>
      <c r="CY3" s="97"/>
      <c r="CZ3" s="97"/>
      <c r="DA3" s="97"/>
      <c r="DB3" s="97"/>
      <c r="DC3" s="97"/>
      <c r="DD3" s="97"/>
      <c r="DE3" s="97"/>
      <c r="DF3" s="97"/>
      <c r="DG3" s="97"/>
      <c r="DH3" s="97"/>
      <c r="DI3" s="97"/>
      <c r="DJ3" s="97"/>
      <c r="DK3" s="97"/>
      <c r="DL3" s="97"/>
      <c r="DM3" s="97"/>
      <c r="DN3" s="97"/>
      <c r="DO3" s="97"/>
      <c r="DP3" s="97"/>
      <c r="DQ3" s="97"/>
      <c r="DR3" s="97"/>
      <c r="DS3" s="97"/>
      <c r="DT3" s="97"/>
      <c r="DU3" s="97"/>
      <c r="DV3" s="97"/>
      <c r="DW3" s="97"/>
      <c r="DX3" s="97"/>
      <c r="DY3" s="97"/>
      <c r="DZ3" s="97"/>
      <c r="EA3" s="97"/>
      <c r="EB3" s="97"/>
      <c r="EC3" s="97"/>
      <c r="ED3" s="97"/>
      <c r="EE3" s="97"/>
      <c r="EF3" s="97"/>
      <c r="EG3" s="97"/>
      <c r="EH3" s="97"/>
      <c r="EI3" s="97"/>
      <c r="EJ3" s="97"/>
      <c r="EK3" s="97"/>
      <c r="EL3" s="97"/>
      <c r="EM3" s="97"/>
      <c r="EN3" s="97"/>
      <c r="EO3" s="97"/>
      <c r="EP3" s="97"/>
      <c r="EQ3" s="97"/>
      <c r="ER3" s="97"/>
      <c r="ES3" s="97"/>
      <c r="ET3" s="97"/>
      <c r="EU3" s="97"/>
      <c r="EV3" s="97"/>
      <c r="EW3" s="97"/>
      <c r="EX3" s="97"/>
      <c r="EY3" s="97"/>
      <c r="EZ3" s="97"/>
      <c r="FA3" s="97"/>
      <c r="FB3" s="97"/>
      <c r="FC3" s="97"/>
      <c r="FD3" s="97"/>
      <c r="FE3" s="97"/>
      <c r="FF3" s="97"/>
      <c r="FG3" s="97"/>
      <c r="FH3" s="97"/>
      <c r="FI3" s="97"/>
      <c r="FJ3" s="97"/>
      <c r="FK3" s="97"/>
      <c r="FL3" s="97"/>
      <c r="FM3" s="97"/>
      <c r="FN3" s="97"/>
      <c r="FO3" s="97"/>
      <c r="FP3" s="97"/>
      <c r="FQ3" s="97"/>
      <c r="FR3" s="97"/>
      <c r="FS3" s="97"/>
      <c r="FT3" s="97"/>
      <c r="FU3" s="97"/>
      <c r="FV3" s="97"/>
      <c r="FW3" s="97"/>
      <c r="FX3" s="97"/>
      <c r="FY3" s="97"/>
      <c r="FZ3" s="97"/>
      <c r="GA3" s="97"/>
      <c r="GB3" s="97"/>
      <c r="GC3" s="97"/>
      <c r="GD3" s="97"/>
      <c r="GE3" s="97"/>
      <c r="GF3" s="97"/>
      <c r="GG3" s="97"/>
      <c r="GH3" s="97"/>
      <c r="GI3" s="97"/>
      <c r="GJ3" s="97"/>
      <c r="GK3" s="97"/>
      <c r="GL3" s="97"/>
      <c r="GM3" s="97"/>
      <c r="GN3" s="97"/>
      <c r="GO3" s="97"/>
      <c r="GP3" s="97"/>
      <c r="GQ3" s="97"/>
      <c r="GR3" s="97"/>
      <c r="GS3" s="97"/>
      <c r="GT3" s="97"/>
      <c r="GU3" s="97"/>
      <c r="GV3" s="97"/>
      <c r="GW3" s="97"/>
      <c r="GX3" s="97"/>
      <c r="GY3" s="97"/>
      <c r="GZ3" s="97"/>
      <c r="HA3" s="97"/>
      <c r="HB3" s="97"/>
      <c r="HC3" s="97"/>
      <c r="HD3" s="97"/>
      <c r="HE3" s="97"/>
      <c r="HF3" s="97"/>
      <c r="HG3" s="97"/>
      <c r="HH3" s="97"/>
      <c r="HI3" s="97"/>
      <c r="HJ3" s="97"/>
      <c r="HK3" s="97"/>
      <c r="HL3" s="97"/>
      <c r="HM3" s="97"/>
      <c r="HN3" s="97"/>
      <c r="HO3" s="97"/>
      <c r="HP3" s="97"/>
      <c r="HQ3" s="97"/>
      <c r="HR3" s="97"/>
      <c r="HS3" s="97"/>
      <c r="HT3" s="97"/>
      <c r="HU3" s="97"/>
      <c r="HV3" s="97"/>
      <c r="HW3" s="97"/>
      <c r="HX3" s="97"/>
      <c r="HY3" s="97"/>
      <c r="HZ3" s="97"/>
      <c r="IA3" s="97"/>
      <c r="IB3" s="97"/>
      <c r="IC3" s="97"/>
      <c r="ID3" s="97"/>
      <c r="IE3" s="97"/>
      <c r="IF3" s="97"/>
      <c r="IG3" s="97"/>
      <c r="IH3" s="97"/>
      <c r="II3" s="97"/>
      <c r="IJ3" s="97"/>
      <c r="IK3" s="97"/>
      <c r="IL3" s="97"/>
      <c r="IM3" s="97"/>
      <c r="IN3" s="97"/>
      <c r="IO3" s="97"/>
      <c r="IP3" s="97"/>
    </row>
    <row r="4" spans="1:250" ht="12.75">
      <c r="A4" s="328" t="s">
        <v>148</v>
      </c>
      <c r="B4" s="337">
        <v>32</v>
      </c>
      <c r="C4" s="330" t="s">
        <v>81</v>
      </c>
      <c r="D4" s="331">
        <f>(B4/0.875)</f>
        <v>36.57142857142857</v>
      </c>
      <c r="E4" s="331">
        <f>(B4/1)</f>
        <v>32</v>
      </c>
      <c r="F4" s="331">
        <f>(B4/1.125)</f>
        <v>28.444444444444443</v>
      </c>
      <c r="G4" s="331">
        <f>(B4/1.25)</f>
        <v>25.6</v>
      </c>
      <c r="H4" s="332">
        <f>(B4/1.5)</f>
        <v>21.333333333333332</v>
      </c>
      <c r="I4" s="97"/>
      <c r="J4" s="97"/>
      <c r="BC4" s="97"/>
      <c r="BD4" s="97"/>
      <c r="BE4" s="97"/>
      <c r="BF4" s="97"/>
      <c r="BG4" s="97"/>
      <c r="BH4" s="97"/>
      <c r="BI4" s="97"/>
      <c r="BJ4" s="97"/>
      <c r="BK4" s="97"/>
      <c r="BL4" s="97"/>
      <c r="BM4" s="97"/>
      <c r="BN4" s="97"/>
      <c r="BO4" s="97"/>
      <c r="BP4" s="97"/>
      <c r="BQ4" s="97"/>
      <c r="BR4" s="97"/>
      <c r="BS4" s="97"/>
      <c r="BT4" s="97"/>
      <c r="BU4" s="97"/>
      <c r="BV4" s="97"/>
      <c r="BW4" s="97"/>
      <c r="BX4" s="97"/>
      <c r="BY4" s="97"/>
      <c r="BZ4" s="97"/>
      <c r="CA4" s="97"/>
      <c r="CB4" s="97"/>
      <c r="CC4" s="97"/>
      <c r="CD4" s="97"/>
      <c r="CE4" s="97"/>
      <c r="CF4" s="97"/>
      <c r="CG4" s="97"/>
      <c r="CH4" s="97"/>
      <c r="CI4" s="97"/>
      <c r="CJ4" s="97"/>
      <c r="CK4" s="97"/>
      <c r="CL4" s="97"/>
      <c r="CM4" s="97"/>
      <c r="CN4" s="97"/>
      <c r="CO4" s="97"/>
      <c r="CP4" s="97"/>
      <c r="CQ4" s="97"/>
      <c r="CR4" s="97"/>
      <c r="CS4" s="97"/>
      <c r="CT4" s="97"/>
      <c r="CU4" s="97"/>
      <c r="CV4" s="97"/>
      <c r="CW4" s="97"/>
      <c r="CX4" s="97"/>
      <c r="CY4" s="97"/>
      <c r="CZ4" s="97"/>
      <c r="DA4" s="97"/>
      <c r="DB4" s="97"/>
      <c r="DC4" s="97"/>
      <c r="DD4" s="97"/>
      <c r="DE4" s="97"/>
      <c r="DF4" s="97"/>
      <c r="DG4" s="97"/>
      <c r="DH4" s="97"/>
      <c r="DI4" s="97"/>
      <c r="DJ4" s="97"/>
      <c r="DK4" s="97"/>
      <c r="DL4" s="97"/>
      <c r="DM4" s="97"/>
      <c r="DN4" s="97"/>
      <c r="DO4" s="97"/>
      <c r="DP4" s="97"/>
      <c r="DQ4" s="97"/>
      <c r="DR4" s="97"/>
      <c r="DS4" s="97"/>
      <c r="DT4" s="97"/>
      <c r="DU4" s="97"/>
      <c r="DV4" s="97"/>
      <c r="DW4" s="97"/>
      <c r="DX4" s="97"/>
      <c r="DY4" s="97"/>
      <c r="DZ4" s="97"/>
      <c r="EA4" s="97"/>
      <c r="EB4" s="97"/>
      <c r="EC4" s="97"/>
      <c r="ED4" s="97"/>
      <c r="EE4" s="97"/>
      <c r="EF4" s="97"/>
      <c r="EG4" s="97"/>
      <c r="EH4" s="97"/>
      <c r="EI4" s="97"/>
      <c r="EJ4" s="97"/>
      <c r="EK4" s="97"/>
      <c r="EL4" s="97"/>
      <c r="EM4" s="97"/>
      <c r="EN4" s="97"/>
      <c r="EO4" s="97"/>
      <c r="EP4" s="97"/>
      <c r="EQ4" s="97"/>
      <c r="ER4" s="97"/>
      <c r="ES4" s="97"/>
      <c r="ET4" s="97"/>
      <c r="EU4" s="97"/>
      <c r="EV4" s="97"/>
      <c r="EW4" s="97"/>
      <c r="EX4" s="97"/>
      <c r="EY4" s="97"/>
      <c r="EZ4" s="97"/>
      <c r="FA4" s="97"/>
      <c r="FB4" s="97"/>
      <c r="FC4" s="97"/>
      <c r="FD4" s="97"/>
      <c r="FE4" s="97"/>
      <c r="FF4" s="97"/>
      <c r="FG4" s="97"/>
      <c r="FH4" s="97"/>
      <c r="FI4" s="97"/>
      <c r="FJ4" s="97"/>
      <c r="FK4" s="97"/>
      <c r="FL4" s="97"/>
      <c r="FM4" s="97"/>
      <c r="FN4" s="97"/>
      <c r="FO4" s="97"/>
      <c r="FP4" s="97"/>
      <c r="FQ4" s="97"/>
      <c r="FR4" s="97"/>
      <c r="FS4" s="97"/>
      <c r="FT4" s="97"/>
      <c r="FU4" s="97"/>
      <c r="FV4" s="97"/>
      <c r="FW4" s="97"/>
      <c r="FX4" s="97"/>
      <c r="FY4" s="97"/>
      <c r="FZ4" s="97"/>
      <c r="GA4" s="97"/>
      <c r="GB4" s="97"/>
      <c r="GC4" s="97"/>
      <c r="GD4" s="97"/>
      <c r="GE4" s="97"/>
      <c r="GF4" s="97"/>
      <c r="GG4" s="97"/>
      <c r="GH4" s="97"/>
      <c r="GI4" s="97"/>
      <c r="GJ4" s="97"/>
      <c r="GK4" s="97"/>
      <c r="GL4" s="97"/>
      <c r="GM4" s="97"/>
      <c r="GN4" s="97"/>
      <c r="GO4" s="97"/>
      <c r="GP4" s="97"/>
      <c r="GQ4" s="97"/>
      <c r="GR4" s="97"/>
      <c r="GS4" s="97"/>
      <c r="GT4" s="97"/>
      <c r="GU4" s="97"/>
      <c r="GV4" s="97"/>
      <c r="GW4" s="97"/>
      <c r="GX4" s="97"/>
      <c r="GY4" s="97"/>
      <c r="GZ4" s="97"/>
      <c r="HA4" s="97"/>
      <c r="HB4" s="97"/>
      <c r="HC4" s="97"/>
      <c r="HD4" s="97"/>
      <c r="HE4" s="97"/>
      <c r="HF4" s="97"/>
      <c r="HG4" s="97"/>
      <c r="HH4" s="97"/>
      <c r="HI4" s="97"/>
      <c r="HJ4" s="97"/>
      <c r="HK4" s="97"/>
      <c r="HL4" s="97"/>
      <c r="HM4" s="97"/>
      <c r="HN4" s="97"/>
      <c r="HO4" s="97"/>
      <c r="HP4" s="97"/>
      <c r="HQ4" s="97"/>
      <c r="HR4" s="97"/>
      <c r="HS4" s="97"/>
      <c r="HT4" s="97"/>
      <c r="HU4" s="97"/>
      <c r="HV4" s="97"/>
      <c r="HW4" s="97"/>
      <c r="HX4" s="97"/>
      <c r="HY4" s="97"/>
      <c r="HZ4" s="97"/>
      <c r="IA4" s="97"/>
      <c r="IB4" s="97"/>
      <c r="IC4" s="97"/>
      <c r="ID4" s="97"/>
      <c r="IE4" s="97"/>
      <c r="IF4" s="97"/>
      <c r="IG4" s="97"/>
      <c r="IH4" s="97"/>
      <c r="II4" s="97"/>
      <c r="IJ4" s="97"/>
      <c r="IK4" s="97"/>
      <c r="IL4" s="97"/>
      <c r="IM4" s="97"/>
      <c r="IN4" s="97"/>
      <c r="IO4" s="97"/>
      <c r="IP4" s="97"/>
    </row>
    <row r="5" spans="1:250" ht="13.5" thickBot="1">
      <c r="A5" s="89"/>
      <c r="B5" s="90"/>
      <c r="C5" s="91"/>
      <c r="D5" s="92"/>
      <c r="E5" s="92"/>
      <c r="F5" s="92"/>
      <c r="G5" s="92"/>
      <c r="H5" s="139"/>
      <c r="I5" s="97"/>
      <c r="J5" s="97"/>
      <c r="BC5" s="97"/>
      <c r="BD5" s="97"/>
      <c r="BE5" s="97"/>
      <c r="BF5" s="97"/>
      <c r="BG5" s="97"/>
      <c r="BH5" s="97"/>
      <c r="BI5" s="97"/>
      <c r="BJ5" s="97"/>
      <c r="BK5" s="97"/>
      <c r="BL5" s="97"/>
      <c r="BM5" s="97"/>
      <c r="BN5" s="97"/>
      <c r="BO5" s="97"/>
      <c r="BP5" s="97"/>
      <c r="BQ5" s="97"/>
      <c r="BR5" s="97"/>
      <c r="BS5" s="97"/>
      <c r="BT5" s="97"/>
      <c r="BU5" s="97"/>
      <c r="BV5" s="97"/>
      <c r="BW5" s="97"/>
      <c r="BX5" s="97"/>
      <c r="BY5" s="97"/>
      <c r="BZ5" s="97"/>
      <c r="CA5" s="97"/>
      <c r="CB5" s="97"/>
      <c r="CC5" s="97"/>
      <c r="CD5" s="97"/>
      <c r="CE5" s="97"/>
      <c r="CF5" s="97"/>
      <c r="CG5" s="97"/>
      <c r="CH5" s="97"/>
      <c r="CI5" s="97"/>
      <c r="CJ5" s="97"/>
      <c r="CK5" s="97"/>
      <c r="CL5" s="97"/>
      <c r="CM5" s="97"/>
      <c r="CN5" s="97"/>
      <c r="CO5" s="97"/>
      <c r="CP5" s="97"/>
      <c r="CQ5" s="97"/>
      <c r="CR5" s="97"/>
      <c r="CS5" s="97"/>
      <c r="CT5" s="97"/>
      <c r="CU5" s="97"/>
      <c r="CV5" s="97"/>
      <c r="CW5" s="97"/>
      <c r="CX5" s="97"/>
      <c r="CY5" s="97"/>
      <c r="CZ5" s="97"/>
      <c r="DA5" s="97"/>
      <c r="DB5" s="97"/>
      <c r="DC5" s="97"/>
      <c r="DD5" s="97"/>
      <c r="DE5" s="97"/>
      <c r="DF5" s="97"/>
      <c r="DG5" s="97"/>
      <c r="DH5" s="97"/>
      <c r="DI5" s="97"/>
      <c r="DJ5" s="97"/>
      <c r="DK5" s="97"/>
      <c r="DL5" s="97"/>
      <c r="DM5" s="97"/>
      <c r="DN5" s="97"/>
      <c r="DO5" s="97"/>
      <c r="DP5" s="97"/>
      <c r="DQ5" s="97"/>
      <c r="DR5" s="97"/>
      <c r="DS5" s="97"/>
      <c r="DT5" s="97"/>
      <c r="DU5" s="97"/>
      <c r="DV5" s="97"/>
      <c r="DW5" s="97"/>
      <c r="DX5" s="97"/>
      <c r="DY5" s="97"/>
      <c r="DZ5" s="97"/>
      <c r="EA5" s="97"/>
      <c r="EB5" s="97"/>
      <c r="EC5" s="97"/>
      <c r="ED5" s="97"/>
      <c r="EE5" s="97"/>
      <c r="EF5" s="97"/>
      <c r="EG5" s="97"/>
      <c r="EH5" s="97"/>
      <c r="EI5" s="97"/>
      <c r="EJ5" s="97"/>
      <c r="EK5" s="97"/>
      <c r="EL5" s="97"/>
      <c r="EM5" s="97"/>
      <c r="EN5" s="97"/>
      <c r="EO5" s="97"/>
      <c r="EP5" s="97"/>
      <c r="EQ5" s="97"/>
      <c r="ER5" s="97"/>
      <c r="ES5" s="97"/>
      <c r="ET5" s="97"/>
      <c r="EU5" s="97"/>
      <c r="EV5" s="97"/>
      <c r="EW5" s="97"/>
      <c r="EX5" s="97"/>
      <c r="EY5" s="97"/>
      <c r="EZ5" s="97"/>
      <c r="FA5" s="97"/>
      <c r="FB5" s="97"/>
      <c r="FC5" s="97"/>
      <c r="FD5" s="97"/>
      <c r="FE5" s="97"/>
      <c r="FF5" s="97"/>
      <c r="FG5" s="97"/>
      <c r="FH5" s="97"/>
      <c r="FI5" s="97"/>
      <c r="FJ5" s="97"/>
      <c r="FK5" s="97"/>
      <c r="FL5" s="97"/>
      <c r="FM5" s="97"/>
      <c r="FN5" s="97"/>
      <c r="FO5" s="97"/>
      <c r="FP5" s="97"/>
      <c r="FQ5" s="97"/>
      <c r="FR5" s="97"/>
      <c r="FS5" s="97"/>
      <c r="FT5" s="97"/>
      <c r="FU5" s="97"/>
      <c r="FV5" s="97"/>
      <c r="FW5" s="97"/>
      <c r="FX5" s="97"/>
      <c r="FY5" s="97"/>
      <c r="FZ5" s="97"/>
      <c r="GA5" s="97"/>
      <c r="GB5" s="97"/>
      <c r="GC5" s="97"/>
      <c r="GD5" s="97"/>
      <c r="GE5" s="97"/>
      <c r="GF5" s="97"/>
      <c r="GG5" s="97"/>
      <c r="GH5" s="97"/>
      <c r="GI5" s="97"/>
      <c r="GJ5" s="97"/>
      <c r="GK5" s="97"/>
      <c r="GL5" s="97"/>
      <c r="GM5" s="97"/>
      <c r="GN5" s="97"/>
      <c r="GO5" s="97"/>
      <c r="GP5" s="97"/>
      <c r="GQ5" s="97"/>
      <c r="GR5" s="97"/>
      <c r="GS5" s="97"/>
      <c r="GT5" s="97"/>
      <c r="GU5" s="97"/>
      <c r="GV5" s="97"/>
      <c r="GW5" s="97"/>
      <c r="GX5" s="97"/>
      <c r="GY5" s="97"/>
      <c r="GZ5" s="97"/>
      <c r="HA5" s="97"/>
      <c r="HB5" s="97"/>
      <c r="HC5" s="97"/>
      <c r="HD5" s="97"/>
      <c r="HE5" s="97"/>
      <c r="HF5" s="97"/>
      <c r="HG5" s="97"/>
      <c r="HH5" s="97"/>
      <c r="HI5" s="97"/>
      <c r="HJ5" s="97"/>
      <c r="HK5" s="97"/>
      <c r="HL5" s="97"/>
      <c r="HM5" s="97"/>
      <c r="HN5" s="97"/>
      <c r="HO5" s="97"/>
      <c r="HP5" s="97"/>
      <c r="HQ5" s="97"/>
      <c r="HR5" s="97"/>
      <c r="HS5" s="97"/>
      <c r="HT5" s="97"/>
      <c r="HU5" s="97"/>
      <c r="HV5" s="97"/>
      <c r="HW5" s="97"/>
      <c r="HX5" s="97"/>
      <c r="HY5" s="97"/>
      <c r="HZ5" s="97"/>
      <c r="IA5" s="97"/>
      <c r="IB5" s="97"/>
      <c r="IC5" s="97"/>
      <c r="ID5" s="97"/>
      <c r="IE5" s="97"/>
      <c r="IF5" s="97"/>
      <c r="IG5" s="97"/>
      <c r="IH5" s="97"/>
      <c r="II5" s="97"/>
      <c r="IJ5" s="97"/>
      <c r="IK5" s="97"/>
      <c r="IL5" s="97"/>
      <c r="IM5" s="97"/>
      <c r="IN5" s="97"/>
      <c r="IO5" s="97"/>
      <c r="IP5" s="97"/>
    </row>
    <row r="6" spans="1:54" s="7" customFormat="1" ht="14.25" thickBot="1" thickTop="1">
      <c r="A6" s="145"/>
      <c r="B6" s="56"/>
      <c r="C6" s="98"/>
      <c r="D6" s="98"/>
      <c r="E6" s="98"/>
      <c r="F6" s="98"/>
      <c r="G6" s="98"/>
      <c r="H6" s="9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</row>
    <row r="7" spans="1:250" s="35" customFormat="1" ht="13.5" thickBot="1">
      <c r="A7" s="146" t="s">
        <v>89</v>
      </c>
      <c r="B7" s="201" t="s">
        <v>125</v>
      </c>
      <c r="C7" s="201" t="s">
        <v>0</v>
      </c>
      <c r="D7" s="201" t="s">
        <v>2</v>
      </c>
      <c r="E7" s="201" t="s">
        <v>126</v>
      </c>
      <c r="F7" s="201" t="s">
        <v>127</v>
      </c>
      <c r="G7" s="201" t="s">
        <v>128</v>
      </c>
      <c r="H7" s="201" t="s">
        <v>129</v>
      </c>
      <c r="I7" s="201" t="s">
        <v>130</v>
      </c>
      <c r="J7" s="183" t="s">
        <v>90</v>
      </c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19"/>
      <c r="DD7" s="19"/>
      <c r="DE7" s="19"/>
      <c r="DF7" s="19"/>
      <c r="DG7" s="19"/>
      <c r="DH7" s="19"/>
      <c r="DI7" s="19"/>
      <c r="DJ7" s="19"/>
      <c r="DK7" s="19"/>
      <c r="DL7" s="19"/>
      <c r="DM7" s="19"/>
      <c r="DN7" s="19"/>
      <c r="DO7" s="19"/>
      <c r="DP7" s="19"/>
      <c r="DQ7" s="19"/>
      <c r="DR7" s="19"/>
      <c r="DS7" s="19"/>
      <c r="DT7" s="19"/>
      <c r="DU7" s="19"/>
      <c r="DV7" s="19"/>
      <c r="DW7" s="19"/>
      <c r="DX7" s="19"/>
      <c r="DY7" s="19"/>
      <c r="DZ7" s="19"/>
      <c r="EA7" s="19"/>
      <c r="EB7" s="19"/>
      <c r="EC7" s="19"/>
      <c r="ED7" s="19"/>
      <c r="EE7" s="19"/>
      <c r="EF7" s="19"/>
      <c r="EG7" s="19"/>
      <c r="EH7" s="19"/>
      <c r="EI7" s="19"/>
      <c r="EJ7" s="19"/>
      <c r="EK7" s="19"/>
      <c r="EL7" s="19"/>
      <c r="EM7" s="19"/>
      <c r="EN7" s="19"/>
      <c r="EO7" s="19"/>
      <c r="EP7" s="19"/>
      <c r="EQ7" s="19"/>
      <c r="ER7" s="19"/>
      <c r="ES7" s="19"/>
      <c r="ET7" s="19"/>
      <c r="EU7" s="19"/>
      <c r="EV7" s="19"/>
      <c r="EW7" s="19"/>
      <c r="EX7" s="19"/>
      <c r="EY7" s="19"/>
      <c r="EZ7" s="19"/>
      <c r="FA7" s="19"/>
      <c r="FB7" s="19"/>
      <c r="FC7" s="19"/>
      <c r="FD7" s="19"/>
      <c r="FE7" s="19"/>
      <c r="FF7" s="19"/>
      <c r="FG7" s="19"/>
      <c r="FH7" s="19"/>
      <c r="FI7" s="19"/>
      <c r="FJ7" s="19"/>
      <c r="FK7" s="19"/>
      <c r="FL7" s="19"/>
      <c r="FM7" s="19"/>
      <c r="FN7" s="19"/>
      <c r="FO7" s="19"/>
      <c r="FP7" s="19"/>
      <c r="FQ7" s="19"/>
      <c r="FR7" s="19"/>
      <c r="FS7" s="19"/>
      <c r="FT7" s="19"/>
      <c r="FU7" s="19"/>
      <c r="FV7" s="19"/>
      <c r="FW7" s="19"/>
      <c r="FX7" s="19"/>
      <c r="FY7" s="19"/>
      <c r="FZ7" s="19"/>
      <c r="GA7" s="19"/>
      <c r="GB7" s="19"/>
      <c r="GC7" s="19"/>
      <c r="GD7" s="19"/>
      <c r="GE7" s="19"/>
      <c r="GF7" s="19"/>
      <c r="GG7" s="19"/>
      <c r="GH7" s="19"/>
      <c r="GI7" s="19"/>
      <c r="GJ7" s="19"/>
      <c r="GK7" s="19"/>
      <c r="GL7" s="19"/>
      <c r="GM7" s="19"/>
      <c r="GN7" s="19"/>
      <c r="GO7" s="19"/>
      <c r="GP7" s="19"/>
      <c r="GQ7" s="19"/>
      <c r="GR7" s="19"/>
      <c r="GS7" s="19"/>
      <c r="GT7" s="19"/>
      <c r="GU7" s="19"/>
      <c r="GV7" s="19"/>
      <c r="GW7" s="19"/>
      <c r="GX7" s="19"/>
      <c r="GY7" s="19"/>
      <c r="GZ7" s="19"/>
      <c r="HA7" s="19"/>
      <c r="HB7" s="19"/>
      <c r="HC7" s="19"/>
      <c r="HD7" s="19"/>
      <c r="HE7" s="19"/>
      <c r="HF7" s="19"/>
      <c r="HG7" s="19"/>
      <c r="HH7" s="19"/>
      <c r="HI7" s="19"/>
      <c r="HJ7" s="19"/>
      <c r="HK7" s="19"/>
      <c r="HL7" s="19"/>
      <c r="HM7" s="19"/>
      <c r="HN7" s="19"/>
      <c r="HO7" s="19"/>
      <c r="HP7" s="19"/>
      <c r="HQ7" s="19"/>
      <c r="HR7" s="19"/>
      <c r="HS7" s="19"/>
      <c r="HT7" s="19"/>
      <c r="HU7" s="19"/>
      <c r="HV7" s="19"/>
      <c r="HW7" s="19"/>
      <c r="HX7" s="19"/>
      <c r="HY7" s="19"/>
      <c r="HZ7" s="19"/>
      <c r="IA7" s="19"/>
      <c r="IB7" s="19"/>
      <c r="IC7" s="19"/>
      <c r="ID7" s="19"/>
      <c r="IE7" s="19"/>
      <c r="IF7" s="19"/>
      <c r="IG7" s="19"/>
      <c r="IH7" s="19"/>
      <c r="II7" s="19"/>
      <c r="IJ7" s="19"/>
      <c r="IK7" s="19"/>
      <c r="IL7" s="19"/>
      <c r="IM7" s="19"/>
      <c r="IN7" s="19"/>
      <c r="IO7" s="19"/>
      <c r="IP7" s="19"/>
    </row>
    <row r="8" spans="1:250" s="106" customFormat="1" ht="13.5" thickBot="1">
      <c r="A8" s="210" t="s">
        <v>91</v>
      </c>
      <c r="B8" s="165">
        <v>15</v>
      </c>
      <c r="C8" s="165">
        <v>15</v>
      </c>
      <c r="D8" s="165">
        <v>15</v>
      </c>
      <c r="E8" s="165">
        <v>15</v>
      </c>
      <c r="F8" s="165">
        <v>20</v>
      </c>
      <c r="G8" s="165">
        <v>20</v>
      </c>
      <c r="H8" s="165">
        <v>20</v>
      </c>
      <c r="I8" s="165">
        <v>20</v>
      </c>
      <c r="J8" s="184">
        <f aca="true" t="shared" si="0" ref="J8:J13">AVERAGE(B8:I8)</f>
        <v>17.5</v>
      </c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 s="105"/>
      <c r="BD8" s="105"/>
      <c r="BE8" s="105"/>
      <c r="BF8" s="105"/>
      <c r="BG8" s="105"/>
      <c r="BH8" s="105"/>
      <c r="BI8" s="105"/>
      <c r="BJ8" s="105"/>
      <c r="BK8" s="105"/>
      <c r="BL8" s="105"/>
      <c r="BM8" s="105"/>
      <c r="BN8" s="105"/>
      <c r="BO8" s="105"/>
      <c r="BP8" s="105"/>
      <c r="BQ8" s="105"/>
      <c r="BR8" s="105"/>
      <c r="BS8" s="105"/>
      <c r="BT8" s="105"/>
      <c r="BU8" s="105"/>
      <c r="BV8" s="105"/>
      <c r="BW8" s="105"/>
      <c r="BX8" s="105"/>
      <c r="BY8" s="105"/>
      <c r="BZ8" s="105"/>
      <c r="CA8" s="105"/>
      <c r="CB8" s="105"/>
      <c r="CC8" s="105"/>
      <c r="CD8" s="105"/>
      <c r="CE8" s="105"/>
      <c r="CF8" s="105"/>
      <c r="CG8" s="105"/>
      <c r="CH8" s="105"/>
      <c r="CI8" s="105"/>
      <c r="CJ8" s="105"/>
      <c r="CK8" s="105"/>
      <c r="CL8" s="105"/>
      <c r="CM8" s="105"/>
      <c r="CN8" s="105"/>
      <c r="CO8" s="105"/>
      <c r="CP8" s="105"/>
      <c r="CQ8" s="105"/>
      <c r="CR8" s="105"/>
      <c r="CS8" s="105"/>
      <c r="CT8" s="105"/>
      <c r="CU8" s="105"/>
      <c r="CV8" s="105"/>
      <c r="CW8" s="105"/>
      <c r="CX8" s="105"/>
      <c r="CY8" s="105"/>
      <c r="CZ8" s="105"/>
      <c r="DA8" s="105"/>
      <c r="DB8" s="105"/>
      <c r="DC8" s="105"/>
      <c r="DD8" s="105"/>
      <c r="DE8" s="105"/>
      <c r="DF8" s="105"/>
      <c r="DG8" s="105"/>
      <c r="DH8" s="105"/>
      <c r="DI8" s="105"/>
      <c r="DJ8" s="105"/>
      <c r="DK8" s="105"/>
      <c r="DL8" s="105"/>
      <c r="DM8" s="105"/>
      <c r="DN8" s="105"/>
      <c r="DO8" s="105"/>
      <c r="DP8" s="105"/>
      <c r="DQ8" s="105"/>
      <c r="DR8" s="105"/>
      <c r="DS8" s="105"/>
      <c r="DT8" s="105"/>
      <c r="DU8" s="105"/>
      <c r="DV8" s="105"/>
      <c r="DW8" s="105"/>
      <c r="DX8" s="105"/>
      <c r="DY8" s="105"/>
      <c r="DZ8" s="105"/>
      <c r="EA8" s="105"/>
      <c r="EB8" s="105"/>
      <c r="EC8" s="105"/>
      <c r="ED8" s="105"/>
      <c r="EE8" s="105"/>
      <c r="EF8" s="105"/>
      <c r="EG8" s="105"/>
      <c r="EH8" s="105"/>
      <c r="EI8" s="105"/>
      <c r="EJ8" s="105"/>
      <c r="EK8" s="105"/>
      <c r="EL8" s="105"/>
      <c r="EM8" s="105"/>
      <c r="EN8" s="105"/>
      <c r="EO8" s="105"/>
      <c r="EP8" s="105"/>
      <c r="EQ8" s="105"/>
      <c r="ER8" s="105"/>
      <c r="ES8" s="105"/>
      <c r="ET8" s="105"/>
      <c r="EU8" s="105"/>
      <c r="EV8" s="105"/>
      <c r="EW8" s="105"/>
      <c r="EX8" s="105"/>
      <c r="EY8" s="105"/>
      <c r="EZ8" s="105"/>
      <c r="FA8" s="105"/>
      <c r="FB8" s="105"/>
      <c r="FC8" s="105"/>
      <c r="FD8" s="105"/>
      <c r="FE8" s="105"/>
      <c r="FF8" s="105"/>
      <c r="FG8" s="105"/>
      <c r="FH8" s="105"/>
      <c r="FI8" s="105"/>
      <c r="FJ8" s="105"/>
      <c r="FK8" s="105"/>
      <c r="FL8" s="105"/>
      <c r="FM8" s="105"/>
      <c r="FN8" s="105"/>
      <c r="FO8" s="105"/>
      <c r="FP8" s="105"/>
      <c r="FQ8" s="105"/>
      <c r="FR8" s="105"/>
      <c r="FS8" s="105"/>
      <c r="FT8" s="105"/>
      <c r="FU8" s="105"/>
      <c r="FV8" s="105"/>
      <c r="FW8" s="105"/>
      <c r="FX8" s="105"/>
      <c r="FY8" s="105"/>
      <c r="FZ8" s="105"/>
      <c r="GA8" s="105"/>
      <c r="GB8" s="105"/>
      <c r="GC8" s="105"/>
      <c r="GD8" s="105"/>
      <c r="GE8" s="105"/>
      <c r="GF8" s="105"/>
      <c r="GG8" s="105"/>
      <c r="GH8" s="105"/>
      <c r="GI8" s="105"/>
      <c r="GJ8" s="105"/>
      <c r="GK8" s="105"/>
      <c r="GL8" s="105"/>
      <c r="GM8" s="105"/>
      <c r="GN8" s="105"/>
      <c r="GO8" s="105"/>
      <c r="GP8" s="105"/>
      <c r="GQ8" s="105"/>
      <c r="GR8" s="105"/>
      <c r="GS8" s="105"/>
      <c r="GT8" s="105"/>
      <c r="GU8" s="105"/>
      <c r="GV8" s="105"/>
      <c r="GW8" s="105"/>
      <c r="GX8" s="105"/>
      <c r="GY8" s="105"/>
      <c r="GZ8" s="105"/>
      <c r="HA8" s="105"/>
      <c r="HB8" s="105"/>
      <c r="HC8" s="105"/>
      <c r="HD8" s="105"/>
      <c r="HE8" s="105"/>
      <c r="HF8" s="105"/>
      <c r="HG8" s="105"/>
      <c r="HH8" s="105"/>
      <c r="HI8" s="105"/>
      <c r="HJ8" s="105"/>
      <c r="HK8" s="105"/>
      <c r="HL8" s="105"/>
      <c r="HM8" s="105"/>
      <c r="HN8" s="105"/>
      <c r="HO8" s="105"/>
      <c r="HP8" s="105"/>
      <c r="HQ8" s="105"/>
      <c r="HR8" s="105"/>
      <c r="HS8" s="105"/>
      <c r="HT8" s="105"/>
      <c r="HU8" s="105"/>
      <c r="HV8" s="105"/>
      <c r="HW8" s="105"/>
      <c r="HX8" s="105"/>
      <c r="HY8" s="105"/>
      <c r="HZ8" s="105"/>
      <c r="IA8" s="105"/>
      <c r="IB8" s="105"/>
      <c r="IC8" s="105"/>
      <c r="ID8" s="105"/>
      <c r="IE8" s="105"/>
      <c r="IF8" s="105"/>
      <c r="IG8" s="105"/>
      <c r="IH8" s="105"/>
      <c r="II8" s="105"/>
      <c r="IJ8" s="105"/>
      <c r="IK8" s="105"/>
      <c r="IL8" s="105"/>
      <c r="IM8" s="105"/>
      <c r="IN8" s="105"/>
      <c r="IO8" s="105"/>
      <c r="IP8" s="105"/>
    </row>
    <row r="9" spans="1:250" s="35" customFormat="1" ht="13.5" thickBot="1">
      <c r="A9" s="344" t="s">
        <v>92</v>
      </c>
      <c r="B9" s="161">
        <f>B8/D4</f>
        <v>0.41015625</v>
      </c>
      <c r="C9" s="161">
        <f>C8/D4</f>
        <v>0.41015625</v>
      </c>
      <c r="D9" s="161">
        <f>D8/D4</f>
        <v>0.41015625</v>
      </c>
      <c r="E9" s="161">
        <f>E8/D4</f>
        <v>0.41015625</v>
      </c>
      <c r="F9" s="161">
        <f>F8/D4</f>
        <v>0.546875</v>
      </c>
      <c r="G9" s="161">
        <f>G8/D4</f>
        <v>0.546875</v>
      </c>
      <c r="H9" s="161">
        <f>H8/D4</f>
        <v>0.546875</v>
      </c>
      <c r="I9" s="161">
        <f>I8/D4</f>
        <v>0.546875</v>
      </c>
      <c r="J9" s="184">
        <f t="shared" si="0"/>
        <v>0.478515625</v>
      </c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  <c r="DD9" s="19"/>
      <c r="DE9" s="19"/>
      <c r="DF9" s="19"/>
      <c r="DG9" s="19"/>
      <c r="DH9" s="19"/>
      <c r="DI9" s="19"/>
      <c r="DJ9" s="19"/>
      <c r="DK9" s="19"/>
      <c r="DL9" s="19"/>
      <c r="DM9" s="19"/>
      <c r="DN9" s="19"/>
      <c r="DO9" s="19"/>
      <c r="DP9" s="19"/>
      <c r="DQ9" s="19"/>
      <c r="DR9" s="19"/>
      <c r="DS9" s="19"/>
      <c r="DT9" s="19"/>
      <c r="DU9" s="19"/>
      <c r="DV9" s="19"/>
      <c r="DW9" s="19"/>
      <c r="DX9" s="19"/>
      <c r="DY9" s="19"/>
      <c r="DZ9" s="19"/>
      <c r="EA9" s="19"/>
      <c r="EB9" s="19"/>
      <c r="EC9" s="19"/>
      <c r="ED9" s="19"/>
      <c r="EE9" s="19"/>
      <c r="EF9" s="19"/>
      <c r="EG9" s="19"/>
      <c r="EH9" s="19"/>
      <c r="EI9" s="19"/>
      <c r="EJ9" s="19"/>
      <c r="EK9" s="19"/>
      <c r="EL9" s="19"/>
      <c r="EM9" s="19"/>
      <c r="EN9" s="19"/>
      <c r="EO9" s="19"/>
      <c r="EP9" s="19"/>
      <c r="EQ9" s="19"/>
      <c r="ER9" s="19"/>
      <c r="ES9" s="19"/>
      <c r="ET9" s="19"/>
      <c r="EU9" s="19"/>
      <c r="EV9" s="19"/>
      <c r="EW9" s="19"/>
      <c r="EX9" s="19"/>
      <c r="EY9" s="19"/>
      <c r="EZ9" s="19"/>
      <c r="FA9" s="19"/>
      <c r="FB9" s="19"/>
      <c r="FC9" s="19"/>
      <c r="FD9" s="19"/>
      <c r="FE9" s="19"/>
      <c r="FF9" s="19"/>
      <c r="FG9" s="19"/>
      <c r="FH9" s="19"/>
      <c r="FI9" s="19"/>
      <c r="FJ9" s="19"/>
      <c r="FK9" s="19"/>
      <c r="FL9" s="19"/>
      <c r="FM9" s="19"/>
      <c r="FN9" s="19"/>
      <c r="FO9" s="19"/>
      <c r="FP9" s="19"/>
      <c r="FQ9" s="19"/>
      <c r="FR9" s="19"/>
      <c r="FS9" s="19"/>
      <c r="FT9" s="19"/>
      <c r="FU9" s="19"/>
      <c r="FV9" s="19"/>
      <c r="FW9" s="19"/>
      <c r="FX9" s="19"/>
      <c r="FY9" s="19"/>
      <c r="FZ9" s="19"/>
      <c r="GA9" s="19"/>
      <c r="GB9" s="19"/>
      <c r="GC9" s="19"/>
      <c r="GD9" s="19"/>
      <c r="GE9" s="19"/>
      <c r="GF9" s="19"/>
      <c r="GG9" s="19"/>
      <c r="GH9" s="19"/>
      <c r="GI9" s="19"/>
      <c r="GJ9" s="19"/>
      <c r="GK9" s="19"/>
      <c r="GL9" s="19"/>
      <c r="GM9" s="19"/>
      <c r="GN9" s="19"/>
      <c r="GO9" s="19"/>
      <c r="GP9" s="19"/>
      <c r="GQ9" s="19"/>
      <c r="GR9" s="19"/>
      <c r="GS9" s="19"/>
      <c r="GT9" s="19"/>
      <c r="GU9" s="19"/>
      <c r="GV9" s="19"/>
      <c r="GW9" s="19"/>
      <c r="GX9" s="19"/>
      <c r="GY9" s="19"/>
      <c r="GZ9" s="19"/>
      <c r="HA9" s="19"/>
      <c r="HB9" s="19"/>
      <c r="HC9" s="19"/>
      <c r="HD9" s="19"/>
      <c r="HE9" s="19"/>
      <c r="HF9" s="19"/>
      <c r="HG9" s="19"/>
      <c r="HH9" s="19"/>
      <c r="HI9" s="19"/>
      <c r="HJ9" s="19"/>
      <c r="HK9" s="19"/>
      <c r="HL9" s="19"/>
      <c r="HM9" s="19"/>
      <c r="HN9" s="19"/>
      <c r="HO9" s="19"/>
      <c r="HP9" s="19"/>
      <c r="HQ9" s="19"/>
      <c r="HR9" s="19"/>
      <c r="HS9" s="19"/>
      <c r="HT9" s="19"/>
      <c r="HU9" s="19"/>
      <c r="HV9" s="19"/>
      <c r="HW9" s="19"/>
      <c r="HX9" s="19"/>
      <c r="HY9" s="19"/>
      <c r="HZ9" s="19"/>
      <c r="IA9" s="19"/>
      <c r="IB9" s="19"/>
      <c r="IC9" s="19"/>
      <c r="ID9" s="19"/>
      <c r="IE9" s="19"/>
      <c r="IF9" s="19"/>
      <c r="IG9" s="19"/>
      <c r="IH9" s="19"/>
      <c r="II9" s="19"/>
      <c r="IJ9" s="19"/>
      <c r="IK9" s="19"/>
      <c r="IL9" s="19"/>
      <c r="IM9" s="19"/>
      <c r="IN9" s="19"/>
      <c r="IO9" s="19"/>
      <c r="IP9" s="19"/>
    </row>
    <row r="10" spans="1:250" s="35" customFormat="1" ht="13.5" thickBot="1">
      <c r="A10" s="213" t="s">
        <v>93</v>
      </c>
      <c r="B10" s="313">
        <f>B8/E4</f>
        <v>0.46875</v>
      </c>
      <c r="C10" s="313">
        <f>C8/E4</f>
        <v>0.46875</v>
      </c>
      <c r="D10" s="313">
        <f>D8/E4</f>
        <v>0.46875</v>
      </c>
      <c r="E10" s="313">
        <f>E8/E4</f>
        <v>0.46875</v>
      </c>
      <c r="F10" s="313">
        <f>F8/E4</f>
        <v>0.625</v>
      </c>
      <c r="G10" s="313">
        <f>G8/E4</f>
        <v>0.625</v>
      </c>
      <c r="H10" s="313">
        <f>H8/E4</f>
        <v>0.625</v>
      </c>
      <c r="I10" s="313">
        <f>I8/E4</f>
        <v>0.625</v>
      </c>
      <c r="J10" s="184">
        <f t="shared" si="0"/>
        <v>0.546875</v>
      </c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19"/>
      <c r="DA10" s="19"/>
      <c r="DB10" s="19"/>
      <c r="DC10" s="19"/>
      <c r="DD10" s="19"/>
      <c r="DE10" s="19"/>
      <c r="DF10" s="19"/>
      <c r="DG10" s="19"/>
      <c r="DH10" s="19"/>
      <c r="DI10" s="19"/>
      <c r="DJ10" s="19"/>
      <c r="DK10" s="19"/>
      <c r="DL10" s="19"/>
      <c r="DM10" s="19"/>
      <c r="DN10" s="19"/>
      <c r="DO10" s="19"/>
      <c r="DP10" s="19"/>
      <c r="DQ10" s="19"/>
      <c r="DR10" s="19"/>
      <c r="DS10" s="19"/>
      <c r="DT10" s="19"/>
      <c r="DU10" s="19"/>
      <c r="DV10" s="19"/>
      <c r="DW10" s="19"/>
      <c r="DX10" s="19"/>
      <c r="DY10" s="19"/>
      <c r="DZ10" s="19"/>
      <c r="EA10" s="19"/>
      <c r="EB10" s="19"/>
      <c r="EC10" s="19"/>
      <c r="ED10" s="19"/>
      <c r="EE10" s="19"/>
      <c r="EF10" s="19"/>
      <c r="EG10" s="19"/>
      <c r="EH10" s="19"/>
      <c r="EI10" s="19"/>
      <c r="EJ10" s="19"/>
      <c r="EK10" s="19"/>
      <c r="EL10" s="19"/>
      <c r="EM10" s="19"/>
      <c r="EN10" s="19"/>
      <c r="EO10" s="19"/>
      <c r="EP10" s="19"/>
      <c r="EQ10" s="19"/>
      <c r="ER10" s="19"/>
      <c r="ES10" s="19"/>
      <c r="ET10" s="19"/>
      <c r="EU10" s="19"/>
      <c r="EV10" s="19"/>
      <c r="EW10" s="19"/>
      <c r="EX10" s="19"/>
      <c r="EY10" s="19"/>
      <c r="EZ10" s="19"/>
      <c r="FA10" s="19"/>
      <c r="FB10" s="19"/>
      <c r="FC10" s="19"/>
      <c r="FD10" s="19"/>
      <c r="FE10" s="19"/>
      <c r="FF10" s="19"/>
      <c r="FG10" s="19"/>
      <c r="FH10" s="19"/>
      <c r="FI10" s="19"/>
      <c r="FJ10" s="19"/>
      <c r="FK10" s="19"/>
      <c r="FL10" s="19"/>
      <c r="FM10" s="19"/>
      <c r="FN10" s="19"/>
      <c r="FO10" s="19"/>
      <c r="FP10" s="19"/>
      <c r="FQ10" s="19"/>
      <c r="FR10" s="19"/>
      <c r="FS10" s="19"/>
      <c r="FT10" s="19"/>
      <c r="FU10" s="19"/>
      <c r="FV10" s="19"/>
      <c r="FW10" s="19"/>
      <c r="FX10" s="19"/>
      <c r="FY10" s="19"/>
      <c r="FZ10" s="19"/>
      <c r="GA10" s="19"/>
      <c r="GB10" s="19"/>
      <c r="GC10" s="19"/>
      <c r="GD10" s="19"/>
      <c r="GE10" s="19"/>
      <c r="GF10" s="19"/>
      <c r="GG10" s="19"/>
      <c r="GH10" s="19"/>
      <c r="GI10" s="19"/>
      <c r="GJ10" s="19"/>
      <c r="GK10" s="19"/>
      <c r="GL10" s="19"/>
      <c r="GM10" s="19"/>
      <c r="GN10" s="19"/>
      <c r="GO10" s="19"/>
      <c r="GP10" s="19"/>
      <c r="GQ10" s="19"/>
      <c r="GR10" s="19"/>
      <c r="GS10" s="19"/>
      <c r="GT10" s="19"/>
      <c r="GU10" s="19"/>
      <c r="GV10" s="19"/>
      <c r="GW10" s="19"/>
      <c r="GX10" s="19"/>
      <c r="GY10" s="19"/>
      <c r="GZ10" s="19"/>
      <c r="HA10" s="19"/>
      <c r="HB10" s="19"/>
      <c r="HC10" s="19"/>
      <c r="HD10" s="19"/>
      <c r="HE10" s="19"/>
      <c r="HF10" s="19"/>
      <c r="HG10" s="19"/>
      <c r="HH10" s="19"/>
      <c r="HI10" s="19"/>
      <c r="HJ10" s="19"/>
      <c r="HK10" s="19"/>
      <c r="HL10" s="19"/>
      <c r="HM10" s="19"/>
      <c r="HN10" s="19"/>
      <c r="HO10" s="19"/>
      <c r="HP10" s="19"/>
      <c r="HQ10" s="19"/>
      <c r="HR10" s="19"/>
      <c r="HS10" s="19"/>
      <c r="HT10" s="19"/>
      <c r="HU10" s="19"/>
      <c r="HV10" s="19"/>
      <c r="HW10" s="19"/>
      <c r="HX10" s="19"/>
      <c r="HY10" s="19"/>
      <c r="HZ10" s="19"/>
      <c r="IA10" s="19"/>
      <c r="IB10" s="19"/>
      <c r="IC10" s="19"/>
      <c r="ID10" s="19"/>
      <c r="IE10" s="19"/>
      <c r="IF10" s="19"/>
      <c r="IG10" s="19"/>
      <c r="IH10" s="19"/>
      <c r="II10" s="19"/>
      <c r="IJ10" s="19"/>
      <c r="IK10" s="19"/>
      <c r="IL10" s="19"/>
      <c r="IM10" s="19"/>
      <c r="IN10" s="19"/>
      <c r="IO10" s="19"/>
      <c r="IP10" s="19"/>
    </row>
    <row r="11" spans="1:250" s="35" customFormat="1" ht="13.5" thickBot="1">
      <c r="A11" s="344" t="s">
        <v>94</v>
      </c>
      <c r="B11" s="161">
        <f>B8/F4</f>
        <v>0.52734375</v>
      </c>
      <c r="C11" s="161">
        <f>C8/F4</f>
        <v>0.52734375</v>
      </c>
      <c r="D11" s="161">
        <f>D8/F4</f>
        <v>0.52734375</v>
      </c>
      <c r="E11" s="161">
        <f>E8/F4</f>
        <v>0.52734375</v>
      </c>
      <c r="F11" s="161">
        <f>F8/F4</f>
        <v>0.703125</v>
      </c>
      <c r="G11" s="161">
        <f>G8/F4</f>
        <v>0.703125</v>
      </c>
      <c r="H11" s="161">
        <f>H8/F4</f>
        <v>0.703125</v>
      </c>
      <c r="I11" s="161">
        <f>I8/F4</f>
        <v>0.703125</v>
      </c>
      <c r="J11" s="184">
        <f t="shared" si="0"/>
        <v>0.615234375</v>
      </c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  <c r="DU11" s="19"/>
      <c r="DV11" s="19"/>
      <c r="DW11" s="19"/>
      <c r="DX11" s="19"/>
      <c r="DY11" s="19"/>
      <c r="DZ11" s="19"/>
      <c r="EA11" s="19"/>
      <c r="EB11" s="19"/>
      <c r="EC11" s="19"/>
      <c r="ED11" s="19"/>
      <c r="EE11" s="19"/>
      <c r="EF11" s="19"/>
      <c r="EG11" s="19"/>
      <c r="EH11" s="19"/>
      <c r="EI11" s="19"/>
      <c r="EJ11" s="19"/>
      <c r="EK11" s="19"/>
      <c r="EL11" s="19"/>
      <c r="EM11" s="19"/>
      <c r="EN11" s="19"/>
      <c r="EO11" s="19"/>
      <c r="EP11" s="19"/>
      <c r="EQ11" s="19"/>
      <c r="ER11" s="19"/>
      <c r="ES11" s="19"/>
      <c r="ET11" s="19"/>
      <c r="EU11" s="19"/>
      <c r="EV11" s="19"/>
      <c r="EW11" s="19"/>
      <c r="EX11" s="19"/>
      <c r="EY11" s="19"/>
      <c r="EZ11" s="19"/>
      <c r="FA11" s="19"/>
      <c r="FB11" s="19"/>
      <c r="FC11" s="19"/>
      <c r="FD11" s="19"/>
      <c r="FE11" s="19"/>
      <c r="FF11" s="19"/>
      <c r="FG11" s="19"/>
      <c r="FH11" s="19"/>
      <c r="FI11" s="19"/>
      <c r="FJ11" s="19"/>
      <c r="FK11" s="19"/>
      <c r="FL11" s="19"/>
      <c r="FM11" s="19"/>
      <c r="FN11" s="19"/>
      <c r="FO11" s="19"/>
      <c r="FP11" s="19"/>
      <c r="FQ11" s="19"/>
      <c r="FR11" s="19"/>
      <c r="FS11" s="19"/>
      <c r="FT11" s="19"/>
      <c r="FU11" s="19"/>
      <c r="FV11" s="19"/>
      <c r="FW11" s="19"/>
      <c r="FX11" s="19"/>
      <c r="FY11" s="19"/>
      <c r="FZ11" s="19"/>
      <c r="GA11" s="19"/>
      <c r="GB11" s="19"/>
      <c r="GC11" s="19"/>
      <c r="GD11" s="19"/>
      <c r="GE11" s="19"/>
      <c r="GF11" s="19"/>
      <c r="GG11" s="19"/>
      <c r="GH11" s="19"/>
      <c r="GI11" s="19"/>
      <c r="GJ11" s="19"/>
      <c r="GK11" s="19"/>
      <c r="GL11" s="19"/>
      <c r="GM11" s="19"/>
      <c r="GN11" s="19"/>
      <c r="GO11" s="19"/>
      <c r="GP11" s="19"/>
      <c r="GQ11" s="19"/>
      <c r="GR11" s="19"/>
      <c r="GS11" s="19"/>
      <c r="GT11" s="19"/>
      <c r="GU11" s="19"/>
      <c r="GV11" s="19"/>
      <c r="GW11" s="19"/>
      <c r="GX11" s="19"/>
      <c r="GY11" s="19"/>
      <c r="GZ11" s="19"/>
      <c r="HA11" s="19"/>
      <c r="HB11" s="19"/>
      <c r="HC11" s="19"/>
      <c r="HD11" s="19"/>
      <c r="HE11" s="19"/>
      <c r="HF11" s="19"/>
      <c r="HG11" s="19"/>
      <c r="HH11" s="19"/>
      <c r="HI11" s="19"/>
      <c r="HJ11" s="19"/>
      <c r="HK11" s="19"/>
      <c r="HL11" s="19"/>
      <c r="HM11" s="19"/>
      <c r="HN11" s="19"/>
      <c r="HO11" s="19"/>
      <c r="HP11" s="19"/>
      <c r="HQ11" s="19"/>
      <c r="HR11" s="19"/>
      <c r="HS11" s="19"/>
      <c r="HT11" s="19"/>
      <c r="HU11" s="19"/>
      <c r="HV11" s="19"/>
      <c r="HW11" s="19"/>
      <c r="HX11" s="19"/>
      <c r="HY11" s="19"/>
      <c r="HZ11" s="19"/>
      <c r="IA11" s="19"/>
      <c r="IB11" s="19"/>
      <c r="IC11" s="19"/>
      <c r="ID11" s="19"/>
      <c r="IE11" s="19"/>
      <c r="IF11" s="19"/>
      <c r="IG11" s="19"/>
      <c r="IH11" s="19"/>
      <c r="II11" s="19"/>
      <c r="IJ11" s="19"/>
      <c r="IK11" s="19"/>
      <c r="IL11" s="19"/>
      <c r="IM11" s="19"/>
      <c r="IN11" s="19"/>
      <c r="IO11" s="19"/>
      <c r="IP11" s="19"/>
    </row>
    <row r="12" spans="1:250" s="35" customFormat="1" ht="13.5" thickBot="1">
      <c r="A12" s="214" t="s">
        <v>95</v>
      </c>
      <c r="B12" s="313">
        <f>B8/G4</f>
        <v>0.5859375</v>
      </c>
      <c r="C12" s="313">
        <f>C8/G4</f>
        <v>0.5859375</v>
      </c>
      <c r="D12" s="313">
        <f>D8/G4</f>
        <v>0.5859375</v>
      </c>
      <c r="E12" s="313">
        <f>E8/G4</f>
        <v>0.5859375</v>
      </c>
      <c r="F12" s="313">
        <f>F8/G4</f>
        <v>0.78125</v>
      </c>
      <c r="G12" s="313">
        <f>G8/G4</f>
        <v>0.78125</v>
      </c>
      <c r="H12" s="313">
        <f>H8/G4</f>
        <v>0.78125</v>
      </c>
      <c r="I12" s="313">
        <f>I8/G4</f>
        <v>0.78125</v>
      </c>
      <c r="J12" s="184">
        <f t="shared" si="0"/>
        <v>0.68359375</v>
      </c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19"/>
      <c r="DJ12" s="19"/>
      <c r="DK12" s="19"/>
      <c r="DL12" s="19"/>
      <c r="DM12" s="19"/>
      <c r="DN12" s="19"/>
      <c r="DO12" s="19"/>
      <c r="DP12" s="19"/>
      <c r="DQ12" s="19"/>
      <c r="DR12" s="19"/>
      <c r="DS12" s="19"/>
      <c r="DT12" s="19"/>
      <c r="DU12" s="19"/>
      <c r="DV12" s="19"/>
      <c r="DW12" s="19"/>
      <c r="DX12" s="19"/>
      <c r="DY12" s="19"/>
      <c r="DZ12" s="19"/>
      <c r="EA12" s="19"/>
      <c r="EB12" s="19"/>
      <c r="EC12" s="19"/>
      <c r="ED12" s="19"/>
      <c r="EE12" s="19"/>
      <c r="EF12" s="19"/>
      <c r="EG12" s="19"/>
      <c r="EH12" s="19"/>
      <c r="EI12" s="19"/>
      <c r="EJ12" s="19"/>
      <c r="EK12" s="19"/>
      <c r="EL12" s="19"/>
      <c r="EM12" s="19"/>
      <c r="EN12" s="19"/>
      <c r="EO12" s="19"/>
      <c r="EP12" s="19"/>
      <c r="EQ12" s="19"/>
      <c r="ER12" s="19"/>
      <c r="ES12" s="19"/>
      <c r="ET12" s="19"/>
      <c r="EU12" s="19"/>
      <c r="EV12" s="19"/>
      <c r="EW12" s="19"/>
      <c r="EX12" s="19"/>
      <c r="EY12" s="19"/>
      <c r="EZ12" s="19"/>
      <c r="FA12" s="19"/>
      <c r="FB12" s="19"/>
      <c r="FC12" s="19"/>
      <c r="FD12" s="19"/>
      <c r="FE12" s="19"/>
      <c r="FF12" s="19"/>
      <c r="FG12" s="19"/>
      <c r="FH12" s="19"/>
      <c r="FI12" s="19"/>
      <c r="FJ12" s="19"/>
      <c r="FK12" s="19"/>
      <c r="FL12" s="19"/>
      <c r="FM12" s="19"/>
      <c r="FN12" s="19"/>
      <c r="FO12" s="19"/>
      <c r="FP12" s="19"/>
      <c r="FQ12" s="19"/>
      <c r="FR12" s="19"/>
      <c r="FS12" s="19"/>
      <c r="FT12" s="19"/>
      <c r="FU12" s="19"/>
      <c r="FV12" s="19"/>
      <c r="FW12" s="19"/>
      <c r="FX12" s="19"/>
      <c r="FY12" s="19"/>
      <c r="FZ12" s="19"/>
      <c r="GA12" s="19"/>
      <c r="GB12" s="19"/>
      <c r="GC12" s="19"/>
      <c r="GD12" s="19"/>
      <c r="GE12" s="19"/>
      <c r="GF12" s="19"/>
      <c r="GG12" s="19"/>
      <c r="GH12" s="19"/>
      <c r="GI12" s="19"/>
      <c r="GJ12" s="19"/>
      <c r="GK12" s="19"/>
      <c r="GL12" s="19"/>
      <c r="GM12" s="19"/>
      <c r="GN12" s="19"/>
      <c r="GO12" s="19"/>
      <c r="GP12" s="19"/>
      <c r="GQ12" s="19"/>
      <c r="GR12" s="19"/>
      <c r="GS12" s="19"/>
      <c r="GT12" s="19"/>
      <c r="GU12" s="19"/>
      <c r="GV12" s="19"/>
      <c r="GW12" s="19"/>
      <c r="GX12" s="19"/>
      <c r="GY12" s="19"/>
      <c r="GZ12" s="19"/>
      <c r="HA12" s="19"/>
      <c r="HB12" s="19"/>
      <c r="HC12" s="19"/>
      <c r="HD12" s="19"/>
      <c r="HE12" s="19"/>
      <c r="HF12" s="19"/>
      <c r="HG12" s="19"/>
      <c r="HH12" s="19"/>
      <c r="HI12" s="19"/>
      <c r="HJ12" s="19"/>
      <c r="HK12" s="19"/>
      <c r="HL12" s="19"/>
      <c r="HM12" s="19"/>
      <c r="HN12" s="19"/>
      <c r="HO12" s="19"/>
      <c r="HP12" s="19"/>
      <c r="HQ12" s="19"/>
      <c r="HR12" s="19"/>
      <c r="HS12" s="19"/>
      <c r="HT12" s="19"/>
      <c r="HU12" s="19"/>
      <c r="HV12" s="19"/>
      <c r="HW12" s="19"/>
      <c r="HX12" s="19"/>
      <c r="HY12" s="19"/>
      <c r="HZ12" s="19"/>
      <c r="IA12" s="19"/>
      <c r="IB12" s="19"/>
      <c r="IC12" s="19"/>
      <c r="ID12" s="19"/>
      <c r="IE12" s="19"/>
      <c r="IF12" s="19"/>
      <c r="IG12" s="19"/>
      <c r="IH12" s="19"/>
      <c r="II12" s="19"/>
      <c r="IJ12" s="19"/>
      <c r="IK12" s="19"/>
      <c r="IL12" s="19"/>
      <c r="IM12" s="19"/>
      <c r="IN12" s="19"/>
      <c r="IO12" s="19"/>
      <c r="IP12" s="19"/>
    </row>
    <row r="13" spans="1:250" s="35" customFormat="1" ht="13.5" thickBot="1">
      <c r="A13" s="344" t="s">
        <v>96</v>
      </c>
      <c r="B13" s="161">
        <f>B8/H4</f>
        <v>0.703125</v>
      </c>
      <c r="C13" s="161">
        <f>C8/H4</f>
        <v>0.703125</v>
      </c>
      <c r="D13" s="161">
        <f>D8/H4</f>
        <v>0.703125</v>
      </c>
      <c r="E13" s="161">
        <f>E8/H4</f>
        <v>0.703125</v>
      </c>
      <c r="F13" s="161">
        <f>F8/H4</f>
        <v>0.9375</v>
      </c>
      <c r="G13" s="161">
        <f>G8/H4</f>
        <v>0.9375</v>
      </c>
      <c r="H13" s="161">
        <f>H8/H4</f>
        <v>0.9375</v>
      </c>
      <c r="I13" s="161">
        <f>I8/H4</f>
        <v>0.9375</v>
      </c>
      <c r="J13" s="184">
        <f t="shared" si="0"/>
        <v>0.8203125</v>
      </c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/>
      <c r="EA13" s="19"/>
      <c r="EB13" s="19"/>
      <c r="EC13" s="19"/>
      <c r="ED13" s="19"/>
      <c r="EE13" s="19"/>
      <c r="EF13" s="19"/>
      <c r="EG13" s="19"/>
      <c r="EH13" s="19"/>
      <c r="EI13" s="19"/>
      <c r="EJ13" s="19"/>
      <c r="EK13" s="19"/>
      <c r="EL13" s="19"/>
      <c r="EM13" s="19"/>
      <c r="EN13" s="19"/>
      <c r="EO13" s="19"/>
      <c r="EP13" s="19"/>
      <c r="EQ13" s="19"/>
      <c r="ER13" s="19"/>
      <c r="ES13" s="19"/>
      <c r="ET13" s="19"/>
      <c r="EU13" s="19"/>
      <c r="EV13" s="19"/>
      <c r="EW13" s="19"/>
      <c r="EX13" s="19"/>
      <c r="EY13" s="19"/>
      <c r="EZ13" s="19"/>
      <c r="FA13" s="19"/>
      <c r="FB13" s="19"/>
      <c r="FC13" s="19"/>
      <c r="FD13" s="19"/>
      <c r="FE13" s="19"/>
      <c r="FF13" s="19"/>
      <c r="FG13" s="19"/>
      <c r="FH13" s="19"/>
      <c r="FI13" s="19"/>
      <c r="FJ13" s="19"/>
      <c r="FK13" s="19"/>
      <c r="FL13" s="19"/>
      <c r="FM13" s="19"/>
      <c r="FN13" s="19"/>
      <c r="FO13" s="19"/>
      <c r="FP13" s="19"/>
      <c r="FQ13" s="19"/>
      <c r="FR13" s="19"/>
      <c r="FS13" s="19"/>
      <c r="FT13" s="19"/>
      <c r="FU13" s="19"/>
      <c r="FV13" s="19"/>
      <c r="FW13" s="19"/>
      <c r="FX13" s="19"/>
      <c r="FY13" s="19"/>
      <c r="FZ13" s="19"/>
      <c r="GA13" s="19"/>
      <c r="GB13" s="19"/>
      <c r="GC13" s="19"/>
      <c r="GD13" s="19"/>
      <c r="GE13" s="19"/>
      <c r="GF13" s="19"/>
      <c r="GG13" s="19"/>
      <c r="GH13" s="19"/>
      <c r="GI13" s="19"/>
      <c r="GJ13" s="19"/>
      <c r="GK13" s="19"/>
      <c r="GL13" s="19"/>
      <c r="GM13" s="19"/>
      <c r="GN13" s="19"/>
      <c r="GO13" s="19"/>
      <c r="GP13" s="19"/>
      <c r="GQ13" s="19"/>
      <c r="GR13" s="19"/>
      <c r="GS13" s="19"/>
      <c r="GT13" s="19"/>
      <c r="GU13" s="19"/>
      <c r="GV13" s="19"/>
      <c r="GW13" s="19"/>
      <c r="GX13" s="19"/>
      <c r="GY13" s="19"/>
      <c r="GZ13" s="19"/>
      <c r="HA13" s="19"/>
      <c r="HB13" s="19"/>
      <c r="HC13" s="19"/>
      <c r="HD13" s="19"/>
      <c r="HE13" s="19"/>
      <c r="HF13" s="19"/>
      <c r="HG13" s="19"/>
      <c r="HH13" s="19"/>
      <c r="HI13" s="19"/>
      <c r="HJ13" s="19"/>
      <c r="HK13" s="19"/>
      <c r="HL13" s="19"/>
      <c r="HM13" s="19"/>
      <c r="HN13" s="19"/>
      <c r="HO13" s="19"/>
      <c r="HP13" s="19"/>
      <c r="HQ13" s="19"/>
      <c r="HR13" s="19"/>
      <c r="HS13" s="19"/>
      <c r="HT13" s="19"/>
      <c r="HU13" s="19"/>
      <c r="HV13" s="19"/>
      <c r="HW13" s="19"/>
      <c r="HX13" s="19"/>
      <c r="HY13" s="19"/>
      <c r="HZ13" s="19"/>
      <c r="IA13" s="19"/>
      <c r="IB13" s="19"/>
      <c r="IC13" s="19"/>
      <c r="ID13" s="19"/>
      <c r="IE13" s="19"/>
      <c r="IF13" s="19"/>
      <c r="IG13" s="19"/>
      <c r="IH13" s="19"/>
      <c r="II13" s="19"/>
      <c r="IJ13" s="19"/>
      <c r="IK13" s="19"/>
      <c r="IL13" s="19"/>
      <c r="IM13" s="19"/>
      <c r="IN13" s="19"/>
      <c r="IO13" s="19"/>
      <c r="IP13" s="19"/>
    </row>
    <row r="14" spans="1:250" s="35" customFormat="1" ht="13.5" thickBot="1">
      <c r="A14" s="144"/>
      <c r="B14" s="27"/>
      <c r="C14" s="27"/>
      <c r="D14" s="27"/>
      <c r="E14" s="27"/>
      <c r="F14" s="27"/>
      <c r="G14" s="27"/>
      <c r="H14" s="27"/>
      <c r="I14" s="27"/>
      <c r="J14" s="186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19"/>
      <c r="DC14" s="19"/>
      <c r="DD14" s="19"/>
      <c r="DE14" s="19"/>
      <c r="DF14" s="19"/>
      <c r="DG14" s="19"/>
      <c r="DH14" s="19"/>
      <c r="DI14" s="19"/>
      <c r="DJ14" s="19"/>
      <c r="DK14" s="19"/>
      <c r="DL14" s="19"/>
      <c r="DM14" s="19"/>
      <c r="DN14" s="19"/>
      <c r="DO14" s="19"/>
      <c r="DP14" s="19"/>
      <c r="DQ14" s="19"/>
      <c r="DR14" s="19"/>
      <c r="DS14" s="19"/>
      <c r="DT14" s="19"/>
      <c r="DU14" s="19"/>
      <c r="DV14" s="19"/>
      <c r="DW14" s="19"/>
      <c r="DX14" s="19"/>
      <c r="DY14" s="19"/>
      <c r="DZ14" s="19"/>
      <c r="EA14" s="19"/>
      <c r="EB14" s="19"/>
      <c r="EC14" s="19"/>
      <c r="ED14" s="19"/>
      <c r="EE14" s="19"/>
      <c r="EF14" s="19"/>
      <c r="EG14" s="19"/>
      <c r="EH14" s="19"/>
      <c r="EI14" s="19"/>
      <c r="EJ14" s="19"/>
      <c r="EK14" s="19"/>
      <c r="EL14" s="19"/>
      <c r="EM14" s="19"/>
      <c r="EN14" s="19"/>
      <c r="EO14" s="19"/>
      <c r="EP14" s="19"/>
      <c r="EQ14" s="19"/>
      <c r="ER14" s="19"/>
      <c r="ES14" s="19"/>
      <c r="ET14" s="19"/>
      <c r="EU14" s="19"/>
      <c r="EV14" s="19"/>
      <c r="EW14" s="19"/>
      <c r="EX14" s="19"/>
      <c r="EY14" s="19"/>
      <c r="EZ14" s="19"/>
      <c r="FA14" s="19"/>
      <c r="FB14" s="19"/>
      <c r="FC14" s="19"/>
      <c r="FD14" s="19"/>
      <c r="FE14" s="19"/>
      <c r="FF14" s="19"/>
      <c r="FG14" s="19"/>
      <c r="FH14" s="19"/>
      <c r="FI14" s="19"/>
      <c r="FJ14" s="19"/>
      <c r="FK14" s="19"/>
      <c r="FL14" s="19"/>
      <c r="FM14" s="19"/>
      <c r="FN14" s="19"/>
      <c r="FO14" s="19"/>
      <c r="FP14" s="19"/>
      <c r="FQ14" s="19"/>
      <c r="FR14" s="19"/>
      <c r="FS14" s="19"/>
      <c r="FT14" s="19"/>
      <c r="FU14" s="19"/>
      <c r="FV14" s="19"/>
      <c r="FW14" s="19"/>
      <c r="FX14" s="19"/>
      <c r="FY14" s="19"/>
      <c r="FZ14" s="19"/>
      <c r="GA14" s="19"/>
      <c r="GB14" s="19"/>
      <c r="GC14" s="19"/>
      <c r="GD14" s="19"/>
      <c r="GE14" s="19"/>
      <c r="GF14" s="19"/>
      <c r="GG14" s="19"/>
      <c r="GH14" s="19"/>
      <c r="GI14" s="19"/>
      <c r="GJ14" s="19"/>
      <c r="GK14" s="19"/>
      <c r="GL14" s="19"/>
      <c r="GM14" s="19"/>
      <c r="GN14" s="19"/>
      <c r="GO14" s="19"/>
      <c r="GP14" s="19"/>
      <c r="GQ14" s="19"/>
      <c r="GR14" s="19"/>
      <c r="GS14" s="19"/>
      <c r="GT14" s="19"/>
      <c r="GU14" s="19"/>
      <c r="GV14" s="19"/>
      <c r="GW14" s="19"/>
      <c r="GX14" s="19"/>
      <c r="GY14" s="19"/>
      <c r="GZ14" s="19"/>
      <c r="HA14" s="19"/>
      <c r="HB14" s="19"/>
      <c r="HC14" s="19"/>
      <c r="HD14" s="19"/>
      <c r="HE14" s="19"/>
      <c r="HF14" s="19"/>
      <c r="HG14" s="19"/>
      <c r="HH14" s="19"/>
      <c r="HI14" s="19"/>
      <c r="HJ14" s="19"/>
      <c r="HK14" s="19"/>
      <c r="HL14" s="19"/>
      <c r="HM14" s="19"/>
      <c r="HN14" s="19"/>
      <c r="HO14" s="19"/>
      <c r="HP14" s="19"/>
      <c r="HQ14" s="19"/>
      <c r="HR14" s="19"/>
      <c r="HS14" s="19"/>
      <c r="HT14" s="19"/>
      <c r="HU14" s="19"/>
      <c r="HV14" s="19"/>
      <c r="HW14" s="19"/>
      <c r="HX14" s="19"/>
      <c r="HY14" s="19"/>
      <c r="HZ14" s="19"/>
      <c r="IA14" s="19"/>
      <c r="IB14" s="19"/>
      <c r="IC14" s="19"/>
      <c r="ID14" s="19"/>
      <c r="IE14" s="19"/>
      <c r="IF14" s="19"/>
      <c r="IG14" s="19"/>
      <c r="IH14" s="19"/>
      <c r="II14" s="19"/>
      <c r="IJ14" s="19"/>
      <c r="IK14" s="19"/>
      <c r="IL14" s="19"/>
      <c r="IM14" s="19"/>
      <c r="IN14" s="19"/>
      <c r="IO14" s="19"/>
      <c r="IP14" s="19"/>
    </row>
    <row r="15" spans="1:250" s="35" customFormat="1" ht="13.5" customHeight="1" thickBot="1">
      <c r="A15" s="209" t="s">
        <v>97</v>
      </c>
      <c r="B15" s="166">
        <v>0.1</v>
      </c>
      <c r="C15" s="168">
        <f aca="true" t="shared" si="1" ref="C15:I16">+B15</f>
        <v>0.1</v>
      </c>
      <c r="D15" s="168">
        <f t="shared" si="1"/>
        <v>0.1</v>
      </c>
      <c r="E15" s="168">
        <f t="shared" si="1"/>
        <v>0.1</v>
      </c>
      <c r="F15" s="168">
        <f t="shared" si="1"/>
        <v>0.1</v>
      </c>
      <c r="G15" s="168">
        <f t="shared" si="1"/>
        <v>0.1</v>
      </c>
      <c r="H15" s="168">
        <f t="shared" si="1"/>
        <v>0.1</v>
      </c>
      <c r="I15" s="168">
        <f t="shared" si="1"/>
        <v>0.1</v>
      </c>
      <c r="J15" s="184">
        <f>AVERAGE(B15:I15)</f>
        <v>0.09999999999999999</v>
      </c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19"/>
      <c r="DD15" s="19"/>
      <c r="DE15" s="19"/>
      <c r="DF15" s="19"/>
      <c r="DG15" s="19"/>
      <c r="DH15" s="19"/>
      <c r="DI15" s="19"/>
      <c r="DJ15" s="19"/>
      <c r="DK15" s="19"/>
      <c r="DL15" s="19"/>
      <c r="DM15" s="19"/>
      <c r="DN15" s="19"/>
      <c r="DO15" s="19"/>
      <c r="DP15" s="19"/>
      <c r="DQ15" s="19"/>
      <c r="DR15" s="19"/>
      <c r="DS15" s="19"/>
      <c r="DT15" s="19"/>
      <c r="DU15" s="19"/>
      <c r="DV15" s="19"/>
      <c r="DW15" s="19"/>
      <c r="DX15" s="19"/>
      <c r="DY15" s="19"/>
      <c r="DZ15" s="19"/>
      <c r="EA15" s="19"/>
      <c r="EB15" s="19"/>
      <c r="EC15" s="19"/>
      <c r="ED15" s="19"/>
      <c r="EE15" s="19"/>
      <c r="EF15" s="19"/>
      <c r="EG15" s="19"/>
      <c r="EH15" s="19"/>
      <c r="EI15" s="19"/>
      <c r="EJ15" s="19"/>
      <c r="EK15" s="19"/>
      <c r="EL15" s="19"/>
      <c r="EM15" s="19"/>
      <c r="EN15" s="19"/>
      <c r="EO15" s="19"/>
      <c r="EP15" s="19"/>
      <c r="EQ15" s="19"/>
      <c r="ER15" s="19"/>
      <c r="ES15" s="19"/>
      <c r="ET15" s="19"/>
      <c r="EU15" s="19"/>
      <c r="EV15" s="19"/>
      <c r="EW15" s="19"/>
      <c r="EX15" s="19"/>
      <c r="EY15" s="19"/>
      <c r="EZ15" s="19"/>
      <c r="FA15" s="19"/>
      <c r="FB15" s="19"/>
      <c r="FC15" s="19"/>
      <c r="FD15" s="19"/>
      <c r="FE15" s="19"/>
      <c r="FF15" s="19"/>
      <c r="FG15" s="19"/>
      <c r="FH15" s="19"/>
      <c r="FI15" s="19"/>
      <c r="FJ15" s="19"/>
      <c r="FK15" s="19"/>
      <c r="FL15" s="19"/>
      <c r="FM15" s="19"/>
      <c r="FN15" s="19"/>
      <c r="FO15" s="19"/>
      <c r="FP15" s="19"/>
      <c r="FQ15" s="19"/>
      <c r="FR15" s="19"/>
      <c r="FS15" s="19"/>
      <c r="FT15" s="19"/>
      <c r="FU15" s="19"/>
      <c r="FV15" s="19"/>
      <c r="FW15" s="19"/>
      <c r="FX15" s="19"/>
      <c r="FY15" s="19"/>
      <c r="FZ15" s="19"/>
      <c r="GA15" s="19"/>
      <c r="GB15" s="19"/>
      <c r="GC15" s="19"/>
      <c r="GD15" s="19"/>
      <c r="GE15" s="19"/>
      <c r="GF15" s="19"/>
      <c r="GG15" s="19"/>
      <c r="GH15" s="19"/>
      <c r="GI15" s="19"/>
      <c r="GJ15" s="19"/>
      <c r="GK15" s="19"/>
      <c r="GL15" s="19"/>
      <c r="GM15" s="19"/>
      <c r="GN15" s="19"/>
      <c r="GO15" s="19"/>
      <c r="GP15" s="19"/>
      <c r="GQ15" s="19"/>
      <c r="GR15" s="19"/>
      <c r="GS15" s="19"/>
      <c r="GT15" s="19"/>
      <c r="GU15" s="19"/>
      <c r="GV15" s="19"/>
      <c r="GW15" s="19"/>
      <c r="GX15" s="19"/>
      <c r="GY15" s="19"/>
      <c r="GZ15" s="19"/>
      <c r="HA15" s="19"/>
      <c r="HB15" s="19"/>
      <c r="HC15" s="19"/>
      <c r="HD15" s="19"/>
      <c r="HE15" s="19"/>
      <c r="HF15" s="19"/>
      <c r="HG15" s="19"/>
      <c r="HH15" s="19"/>
      <c r="HI15" s="19"/>
      <c r="HJ15" s="19"/>
      <c r="HK15" s="19"/>
      <c r="HL15" s="19"/>
      <c r="HM15" s="19"/>
      <c r="HN15" s="19"/>
      <c r="HO15" s="19"/>
      <c r="HP15" s="19"/>
      <c r="HQ15" s="19"/>
      <c r="HR15" s="19"/>
      <c r="HS15" s="19"/>
      <c r="HT15" s="19"/>
      <c r="HU15" s="19"/>
      <c r="HV15" s="19"/>
      <c r="HW15" s="19"/>
      <c r="HX15" s="19"/>
      <c r="HY15" s="19"/>
      <c r="HZ15" s="19"/>
      <c r="IA15" s="19"/>
      <c r="IB15" s="19"/>
      <c r="IC15" s="19"/>
      <c r="ID15" s="19"/>
      <c r="IE15" s="19"/>
      <c r="IF15" s="19"/>
      <c r="IG15" s="19"/>
      <c r="IH15" s="19"/>
      <c r="II15" s="19"/>
      <c r="IJ15" s="19"/>
      <c r="IK15" s="19"/>
      <c r="IL15" s="19"/>
      <c r="IM15" s="19"/>
      <c r="IN15" s="19"/>
      <c r="IO15" s="19"/>
      <c r="IP15" s="19"/>
    </row>
    <row r="16" spans="1:250" s="35" customFormat="1" ht="13.5" thickBot="1">
      <c r="A16" s="209" t="s">
        <v>98</v>
      </c>
      <c r="B16" s="167">
        <v>0.077</v>
      </c>
      <c r="C16" s="169">
        <f t="shared" si="1"/>
        <v>0.077</v>
      </c>
      <c r="D16" s="169">
        <f t="shared" si="1"/>
        <v>0.077</v>
      </c>
      <c r="E16" s="169">
        <f t="shared" si="1"/>
        <v>0.077</v>
      </c>
      <c r="F16" s="169">
        <f t="shared" si="1"/>
        <v>0.077</v>
      </c>
      <c r="G16" s="169">
        <f t="shared" si="1"/>
        <v>0.077</v>
      </c>
      <c r="H16" s="169">
        <f t="shared" si="1"/>
        <v>0.077</v>
      </c>
      <c r="I16" s="169">
        <f t="shared" si="1"/>
        <v>0.077</v>
      </c>
      <c r="J16" s="198">
        <f>AVERAGE(B16:I16)</f>
        <v>0.077</v>
      </c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19"/>
      <c r="DC16" s="19"/>
      <c r="DD16" s="19"/>
      <c r="DE16" s="19"/>
      <c r="DF16" s="19"/>
      <c r="DG16" s="19"/>
      <c r="DH16" s="19"/>
      <c r="DI16" s="19"/>
      <c r="DJ16" s="19"/>
      <c r="DK16" s="19"/>
      <c r="DL16" s="19"/>
      <c r="DM16" s="19"/>
      <c r="DN16" s="19"/>
      <c r="DO16" s="19"/>
      <c r="DP16" s="19"/>
      <c r="DQ16" s="19"/>
      <c r="DR16" s="19"/>
      <c r="DS16" s="19"/>
      <c r="DT16" s="19"/>
      <c r="DU16" s="19"/>
      <c r="DV16" s="19"/>
      <c r="DW16" s="19"/>
      <c r="DX16" s="19"/>
      <c r="DY16" s="19"/>
      <c r="DZ16" s="19"/>
      <c r="EA16" s="19"/>
      <c r="EB16" s="19"/>
      <c r="EC16" s="19"/>
      <c r="ED16" s="19"/>
      <c r="EE16" s="19"/>
      <c r="EF16" s="19"/>
      <c r="EG16" s="19"/>
      <c r="EH16" s="19"/>
      <c r="EI16" s="19"/>
      <c r="EJ16" s="19"/>
      <c r="EK16" s="19"/>
      <c r="EL16" s="19"/>
      <c r="EM16" s="19"/>
      <c r="EN16" s="19"/>
      <c r="EO16" s="19"/>
      <c r="EP16" s="19"/>
      <c r="EQ16" s="19"/>
      <c r="ER16" s="19"/>
      <c r="ES16" s="19"/>
      <c r="ET16" s="19"/>
      <c r="EU16" s="19"/>
      <c r="EV16" s="19"/>
      <c r="EW16" s="19"/>
      <c r="EX16" s="19"/>
      <c r="EY16" s="19"/>
      <c r="EZ16" s="19"/>
      <c r="FA16" s="19"/>
      <c r="FB16" s="19"/>
      <c r="FC16" s="19"/>
      <c r="FD16" s="19"/>
      <c r="FE16" s="19"/>
      <c r="FF16" s="19"/>
      <c r="FG16" s="19"/>
      <c r="FH16" s="19"/>
      <c r="FI16" s="19"/>
      <c r="FJ16" s="19"/>
      <c r="FK16" s="19"/>
      <c r="FL16" s="19"/>
      <c r="FM16" s="19"/>
      <c r="FN16" s="19"/>
      <c r="FO16" s="19"/>
      <c r="FP16" s="19"/>
      <c r="FQ16" s="19"/>
      <c r="FR16" s="19"/>
      <c r="FS16" s="19"/>
      <c r="FT16" s="19"/>
      <c r="FU16" s="19"/>
      <c r="FV16" s="19"/>
      <c r="FW16" s="19"/>
      <c r="FX16" s="19"/>
      <c r="FY16" s="19"/>
      <c r="FZ16" s="19"/>
      <c r="GA16" s="19"/>
      <c r="GB16" s="19"/>
      <c r="GC16" s="19"/>
      <c r="GD16" s="19"/>
      <c r="GE16" s="19"/>
      <c r="GF16" s="19"/>
      <c r="GG16" s="19"/>
      <c r="GH16" s="19"/>
      <c r="GI16" s="19"/>
      <c r="GJ16" s="19"/>
      <c r="GK16" s="19"/>
      <c r="GL16" s="19"/>
      <c r="GM16" s="19"/>
      <c r="GN16" s="19"/>
      <c r="GO16" s="19"/>
      <c r="GP16" s="19"/>
      <c r="GQ16" s="19"/>
      <c r="GR16" s="19"/>
      <c r="GS16" s="19"/>
      <c r="GT16" s="19"/>
      <c r="GU16" s="19"/>
      <c r="GV16" s="19"/>
      <c r="GW16" s="19"/>
      <c r="GX16" s="19"/>
      <c r="GY16" s="19"/>
      <c r="GZ16" s="19"/>
      <c r="HA16" s="19"/>
      <c r="HB16" s="19"/>
      <c r="HC16" s="19"/>
      <c r="HD16" s="19"/>
      <c r="HE16" s="19"/>
      <c r="HF16" s="19"/>
      <c r="HG16" s="19"/>
      <c r="HH16" s="19"/>
      <c r="HI16" s="19"/>
      <c r="HJ16" s="19"/>
      <c r="HK16" s="19"/>
      <c r="HL16" s="19"/>
      <c r="HM16" s="19"/>
      <c r="HN16" s="19"/>
      <c r="HO16" s="19"/>
      <c r="HP16" s="19"/>
      <c r="HQ16" s="19"/>
      <c r="HR16" s="19"/>
      <c r="HS16" s="19"/>
      <c r="HT16" s="19"/>
      <c r="HU16" s="19"/>
      <c r="HV16" s="19"/>
      <c r="HW16" s="19"/>
      <c r="HX16" s="19"/>
      <c r="HY16" s="19"/>
      <c r="HZ16" s="19"/>
      <c r="IA16" s="19"/>
      <c r="IB16" s="19"/>
      <c r="IC16" s="19"/>
      <c r="ID16" s="19"/>
      <c r="IE16" s="19"/>
      <c r="IF16" s="19"/>
      <c r="IG16" s="19"/>
      <c r="IH16" s="19"/>
      <c r="II16" s="19"/>
      <c r="IJ16" s="19"/>
      <c r="IK16" s="19"/>
      <c r="IL16" s="19"/>
      <c r="IM16" s="19"/>
      <c r="IN16" s="19"/>
      <c r="IO16" s="19"/>
      <c r="IP16" s="19"/>
    </row>
    <row r="17" spans="1:250" s="35" customFormat="1" ht="13.5" thickBot="1">
      <c r="A17" s="143"/>
      <c r="B17" s="170"/>
      <c r="C17" s="94"/>
      <c r="D17" s="94"/>
      <c r="E17" s="94"/>
      <c r="F17" s="94"/>
      <c r="G17" s="94"/>
      <c r="H17" s="94"/>
      <c r="I17" s="94"/>
      <c r="J17" s="189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  <c r="DB17" s="19"/>
      <c r="DC17" s="19"/>
      <c r="DD17" s="19"/>
      <c r="DE17" s="19"/>
      <c r="DF17" s="19"/>
      <c r="DG17" s="19"/>
      <c r="DH17" s="19"/>
      <c r="DI17" s="19"/>
      <c r="DJ17" s="19"/>
      <c r="DK17" s="19"/>
      <c r="DL17" s="19"/>
      <c r="DM17" s="19"/>
      <c r="DN17" s="19"/>
      <c r="DO17" s="19"/>
      <c r="DP17" s="19"/>
      <c r="DQ17" s="19"/>
      <c r="DR17" s="19"/>
      <c r="DS17" s="19"/>
      <c r="DT17" s="19"/>
      <c r="DU17" s="19"/>
      <c r="DV17" s="19"/>
      <c r="DW17" s="19"/>
      <c r="DX17" s="19"/>
      <c r="DY17" s="19"/>
      <c r="DZ17" s="19"/>
      <c r="EA17" s="19"/>
      <c r="EB17" s="19"/>
      <c r="EC17" s="19"/>
      <c r="ED17" s="19"/>
      <c r="EE17" s="19"/>
      <c r="EF17" s="19"/>
      <c r="EG17" s="19"/>
      <c r="EH17" s="19"/>
      <c r="EI17" s="19"/>
      <c r="EJ17" s="19"/>
      <c r="EK17" s="19"/>
      <c r="EL17" s="19"/>
      <c r="EM17" s="19"/>
      <c r="EN17" s="19"/>
      <c r="EO17" s="19"/>
      <c r="EP17" s="19"/>
      <c r="EQ17" s="19"/>
      <c r="ER17" s="19"/>
      <c r="ES17" s="19"/>
      <c r="ET17" s="19"/>
      <c r="EU17" s="19"/>
      <c r="EV17" s="19"/>
      <c r="EW17" s="19"/>
      <c r="EX17" s="19"/>
      <c r="EY17" s="19"/>
      <c r="EZ17" s="19"/>
      <c r="FA17" s="19"/>
      <c r="FB17" s="19"/>
      <c r="FC17" s="19"/>
      <c r="FD17" s="19"/>
      <c r="FE17" s="19"/>
      <c r="FF17" s="19"/>
      <c r="FG17" s="19"/>
      <c r="FH17" s="19"/>
      <c r="FI17" s="19"/>
      <c r="FJ17" s="19"/>
      <c r="FK17" s="19"/>
      <c r="FL17" s="19"/>
      <c r="FM17" s="19"/>
      <c r="FN17" s="19"/>
      <c r="FO17" s="19"/>
      <c r="FP17" s="19"/>
      <c r="FQ17" s="19"/>
      <c r="FR17" s="19"/>
      <c r="FS17" s="19"/>
      <c r="FT17" s="19"/>
      <c r="FU17" s="19"/>
      <c r="FV17" s="19"/>
      <c r="FW17" s="19"/>
      <c r="FX17" s="19"/>
      <c r="FY17" s="19"/>
      <c r="FZ17" s="19"/>
      <c r="GA17" s="19"/>
      <c r="GB17" s="19"/>
      <c r="GC17" s="19"/>
      <c r="GD17" s="19"/>
      <c r="GE17" s="19"/>
      <c r="GF17" s="19"/>
      <c r="GG17" s="19"/>
      <c r="GH17" s="19"/>
      <c r="GI17" s="19"/>
      <c r="GJ17" s="19"/>
      <c r="GK17" s="19"/>
      <c r="GL17" s="19"/>
      <c r="GM17" s="19"/>
      <c r="GN17" s="19"/>
      <c r="GO17" s="19"/>
      <c r="GP17" s="19"/>
      <c r="GQ17" s="19"/>
      <c r="GR17" s="19"/>
      <c r="GS17" s="19"/>
      <c r="GT17" s="19"/>
      <c r="GU17" s="19"/>
      <c r="GV17" s="19"/>
      <c r="GW17" s="19"/>
      <c r="GX17" s="19"/>
      <c r="GY17" s="19"/>
      <c r="GZ17" s="19"/>
      <c r="HA17" s="19"/>
      <c r="HB17" s="19"/>
      <c r="HC17" s="19"/>
      <c r="HD17" s="19"/>
      <c r="HE17" s="19"/>
      <c r="HF17" s="19"/>
      <c r="HG17" s="19"/>
      <c r="HH17" s="19"/>
      <c r="HI17" s="19"/>
      <c r="HJ17" s="19"/>
      <c r="HK17" s="19"/>
      <c r="HL17" s="19"/>
      <c r="HM17" s="19"/>
      <c r="HN17" s="19"/>
      <c r="HO17" s="19"/>
      <c r="HP17" s="19"/>
      <c r="HQ17" s="19"/>
      <c r="HR17" s="19"/>
      <c r="HS17" s="19"/>
      <c r="HT17" s="19"/>
      <c r="HU17" s="19"/>
      <c r="HV17" s="19"/>
      <c r="HW17" s="19"/>
      <c r="HX17" s="19"/>
      <c r="HY17" s="19"/>
      <c r="HZ17" s="19"/>
      <c r="IA17" s="19"/>
      <c r="IB17" s="19"/>
      <c r="IC17" s="19"/>
      <c r="ID17" s="19"/>
      <c r="IE17" s="19"/>
      <c r="IF17" s="19"/>
      <c r="IG17" s="19"/>
      <c r="IH17" s="19"/>
      <c r="II17" s="19"/>
      <c r="IJ17" s="19"/>
      <c r="IK17" s="19"/>
      <c r="IL17" s="19"/>
      <c r="IM17" s="19"/>
      <c r="IN17" s="19"/>
      <c r="IO17" s="19"/>
      <c r="IP17" s="19"/>
    </row>
    <row r="18" spans="1:250" s="35" customFormat="1" ht="13.5" thickBot="1">
      <c r="A18" s="345" t="s">
        <v>99</v>
      </c>
      <c r="B18" s="161">
        <f aca="true" t="shared" si="2" ref="B18:I18">(B9+B15)+(B16*B24)</f>
        <v>0.66415625</v>
      </c>
      <c r="C18" s="161">
        <f t="shared" si="2"/>
        <v>0.68340625</v>
      </c>
      <c r="D18" s="161">
        <f t="shared" si="2"/>
        <v>0.70265625</v>
      </c>
      <c r="E18" s="161">
        <f t="shared" si="2"/>
        <v>0.72190625</v>
      </c>
      <c r="F18" s="161">
        <f t="shared" si="2"/>
        <v>0.800875</v>
      </c>
      <c r="G18" s="161">
        <f t="shared" si="2"/>
        <v>0.820125</v>
      </c>
      <c r="H18" s="161">
        <f t="shared" si="2"/>
        <v>0.839375</v>
      </c>
      <c r="I18" s="161">
        <f t="shared" si="2"/>
        <v>0.858625</v>
      </c>
      <c r="J18" s="184">
        <f>AVERAGE(B18:I18)</f>
        <v>0.761390625</v>
      </c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  <c r="DL18" s="19"/>
      <c r="DM18" s="19"/>
      <c r="DN18" s="19"/>
      <c r="DO18" s="19"/>
      <c r="DP18" s="19"/>
      <c r="DQ18" s="19"/>
      <c r="DR18" s="19"/>
      <c r="DS18" s="19"/>
      <c r="DT18" s="19"/>
      <c r="DU18" s="19"/>
      <c r="DV18" s="19"/>
      <c r="DW18" s="19"/>
      <c r="DX18" s="19"/>
      <c r="DY18" s="19"/>
      <c r="DZ18" s="19"/>
      <c r="EA18" s="19"/>
      <c r="EB18" s="19"/>
      <c r="EC18" s="19"/>
      <c r="ED18" s="19"/>
      <c r="EE18" s="19"/>
      <c r="EF18" s="19"/>
      <c r="EG18" s="19"/>
      <c r="EH18" s="19"/>
      <c r="EI18" s="19"/>
      <c r="EJ18" s="19"/>
      <c r="EK18" s="19"/>
      <c r="EL18" s="19"/>
      <c r="EM18" s="19"/>
      <c r="EN18" s="19"/>
      <c r="EO18" s="19"/>
      <c r="EP18" s="19"/>
      <c r="EQ18" s="19"/>
      <c r="ER18" s="19"/>
      <c r="ES18" s="19"/>
      <c r="ET18" s="19"/>
      <c r="EU18" s="19"/>
      <c r="EV18" s="19"/>
      <c r="EW18" s="19"/>
      <c r="EX18" s="19"/>
      <c r="EY18" s="19"/>
      <c r="EZ18" s="19"/>
      <c r="FA18" s="19"/>
      <c r="FB18" s="19"/>
      <c r="FC18" s="19"/>
      <c r="FD18" s="19"/>
      <c r="FE18" s="19"/>
      <c r="FF18" s="19"/>
      <c r="FG18" s="19"/>
      <c r="FH18" s="19"/>
      <c r="FI18" s="19"/>
      <c r="FJ18" s="19"/>
      <c r="FK18" s="19"/>
      <c r="FL18" s="19"/>
      <c r="FM18" s="19"/>
      <c r="FN18" s="19"/>
      <c r="FO18" s="19"/>
      <c r="FP18" s="19"/>
      <c r="FQ18" s="19"/>
      <c r="FR18" s="19"/>
      <c r="FS18" s="19"/>
      <c r="FT18" s="19"/>
      <c r="FU18" s="19"/>
      <c r="FV18" s="19"/>
      <c r="FW18" s="19"/>
      <c r="FX18" s="19"/>
      <c r="FY18" s="19"/>
      <c r="FZ18" s="19"/>
      <c r="GA18" s="19"/>
      <c r="GB18" s="19"/>
      <c r="GC18" s="19"/>
      <c r="GD18" s="19"/>
      <c r="GE18" s="19"/>
      <c r="GF18" s="19"/>
      <c r="GG18" s="19"/>
      <c r="GH18" s="19"/>
      <c r="GI18" s="19"/>
      <c r="GJ18" s="19"/>
      <c r="GK18" s="19"/>
      <c r="GL18" s="19"/>
      <c r="GM18" s="19"/>
      <c r="GN18" s="19"/>
      <c r="GO18" s="19"/>
      <c r="GP18" s="19"/>
      <c r="GQ18" s="19"/>
      <c r="GR18" s="19"/>
      <c r="GS18" s="19"/>
      <c r="GT18" s="19"/>
      <c r="GU18" s="19"/>
      <c r="GV18" s="19"/>
      <c r="GW18" s="19"/>
      <c r="GX18" s="19"/>
      <c r="GY18" s="19"/>
      <c r="GZ18" s="19"/>
      <c r="HA18" s="19"/>
      <c r="HB18" s="19"/>
      <c r="HC18" s="19"/>
      <c r="HD18" s="19"/>
      <c r="HE18" s="19"/>
      <c r="HF18" s="19"/>
      <c r="HG18" s="19"/>
      <c r="HH18" s="19"/>
      <c r="HI18" s="19"/>
      <c r="HJ18" s="19"/>
      <c r="HK18" s="19"/>
      <c r="HL18" s="19"/>
      <c r="HM18" s="19"/>
      <c r="HN18" s="19"/>
      <c r="HO18" s="19"/>
      <c r="HP18" s="19"/>
      <c r="HQ18" s="19"/>
      <c r="HR18" s="19"/>
      <c r="HS18" s="19"/>
      <c r="HT18" s="19"/>
      <c r="HU18" s="19"/>
      <c r="HV18" s="19"/>
      <c r="HW18" s="19"/>
      <c r="HX18" s="19"/>
      <c r="HY18" s="19"/>
      <c r="HZ18" s="19"/>
      <c r="IA18" s="19"/>
      <c r="IB18" s="19"/>
      <c r="IC18" s="19"/>
      <c r="ID18" s="19"/>
      <c r="IE18" s="19"/>
      <c r="IF18" s="19"/>
      <c r="IG18" s="19"/>
      <c r="IH18" s="19"/>
      <c r="II18" s="19"/>
      <c r="IJ18" s="19"/>
      <c r="IK18" s="19"/>
      <c r="IL18" s="19"/>
      <c r="IM18" s="19"/>
      <c r="IN18" s="19"/>
      <c r="IO18" s="19"/>
      <c r="IP18" s="19"/>
    </row>
    <row r="19" spans="1:250" s="35" customFormat="1" ht="13.5" thickBot="1">
      <c r="A19" s="349" t="s">
        <v>100</v>
      </c>
      <c r="B19" s="313">
        <f aca="true" t="shared" si="3" ref="B19:I19">(B10+B15)+(B16*B24)</f>
        <v>0.72275</v>
      </c>
      <c r="C19" s="313">
        <f t="shared" si="3"/>
        <v>0.742</v>
      </c>
      <c r="D19" s="313">
        <f t="shared" si="3"/>
        <v>0.76125</v>
      </c>
      <c r="E19" s="313">
        <f t="shared" si="3"/>
        <v>0.7805</v>
      </c>
      <c r="F19" s="313">
        <f t="shared" si="3"/>
        <v>0.879</v>
      </c>
      <c r="G19" s="313">
        <f t="shared" si="3"/>
        <v>0.89825</v>
      </c>
      <c r="H19" s="313">
        <f t="shared" si="3"/>
        <v>0.9175</v>
      </c>
      <c r="I19" s="313">
        <f t="shared" si="3"/>
        <v>0.93675</v>
      </c>
      <c r="J19" s="184">
        <f>AVERAGE(B19:I19)</f>
        <v>0.82975</v>
      </c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19"/>
      <c r="DD19" s="19"/>
      <c r="DE19" s="19"/>
      <c r="DF19" s="19"/>
      <c r="DG19" s="19"/>
      <c r="DH19" s="19"/>
      <c r="DI19" s="19"/>
      <c r="DJ19" s="19"/>
      <c r="DK19" s="19"/>
      <c r="DL19" s="19"/>
      <c r="DM19" s="19"/>
      <c r="DN19" s="19"/>
      <c r="DO19" s="19"/>
      <c r="DP19" s="19"/>
      <c r="DQ19" s="19"/>
      <c r="DR19" s="19"/>
      <c r="DS19" s="19"/>
      <c r="DT19" s="19"/>
      <c r="DU19" s="19"/>
      <c r="DV19" s="19"/>
      <c r="DW19" s="19"/>
      <c r="DX19" s="19"/>
      <c r="DY19" s="19"/>
      <c r="DZ19" s="19"/>
      <c r="EA19" s="19"/>
      <c r="EB19" s="19"/>
      <c r="EC19" s="19"/>
      <c r="ED19" s="19"/>
      <c r="EE19" s="19"/>
      <c r="EF19" s="19"/>
      <c r="EG19" s="19"/>
      <c r="EH19" s="19"/>
      <c r="EI19" s="19"/>
      <c r="EJ19" s="19"/>
      <c r="EK19" s="19"/>
      <c r="EL19" s="19"/>
      <c r="EM19" s="19"/>
      <c r="EN19" s="19"/>
      <c r="EO19" s="19"/>
      <c r="EP19" s="19"/>
      <c r="EQ19" s="19"/>
      <c r="ER19" s="19"/>
      <c r="ES19" s="19"/>
      <c r="ET19" s="19"/>
      <c r="EU19" s="19"/>
      <c r="EV19" s="19"/>
      <c r="EW19" s="19"/>
      <c r="EX19" s="19"/>
      <c r="EY19" s="19"/>
      <c r="EZ19" s="19"/>
      <c r="FA19" s="19"/>
      <c r="FB19" s="19"/>
      <c r="FC19" s="19"/>
      <c r="FD19" s="19"/>
      <c r="FE19" s="19"/>
      <c r="FF19" s="19"/>
      <c r="FG19" s="19"/>
      <c r="FH19" s="19"/>
      <c r="FI19" s="19"/>
      <c r="FJ19" s="19"/>
      <c r="FK19" s="19"/>
      <c r="FL19" s="19"/>
      <c r="FM19" s="19"/>
      <c r="FN19" s="19"/>
      <c r="FO19" s="19"/>
      <c r="FP19" s="19"/>
      <c r="FQ19" s="19"/>
      <c r="FR19" s="19"/>
      <c r="FS19" s="19"/>
      <c r="FT19" s="19"/>
      <c r="FU19" s="19"/>
      <c r="FV19" s="19"/>
      <c r="FW19" s="19"/>
      <c r="FX19" s="19"/>
      <c r="FY19" s="19"/>
      <c r="FZ19" s="19"/>
      <c r="GA19" s="19"/>
      <c r="GB19" s="19"/>
      <c r="GC19" s="19"/>
      <c r="GD19" s="19"/>
      <c r="GE19" s="19"/>
      <c r="GF19" s="19"/>
      <c r="GG19" s="19"/>
      <c r="GH19" s="19"/>
      <c r="GI19" s="19"/>
      <c r="GJ19" s="19"/>
      <c r="GK19" s="19"/>
      <c r="GL19" s="19"/>
      <c r="GM19" s="19"/>
      <c r="GN19" s="19"/>
      <c r="GO19" s="19"/>
      <c r="GP19" s="19"/>
      <c r="GQ19" s="19"/>
      <c r="GR19" s="19"/>
      <c r="GS19" s="19"/>
      <c r="GT19" s="19"/>
      <c r="GU19" s="19"/>
      <c r="GV19" s="19"/>
      <c r="GW19" s="19"/>
      <c r="GX19" s="19"/>
      <c r="GY19" s="19"/>
      <c r="GZ19" s="19"/>
      <c r="HA19" s="19"/>
      <c r="HB19" s="19"/>
      <c r="HC19" s="19"/>
      <c r="HD19" s="19"/>
      <c r="HE19" s="19"/>
      <c r="HF19" s="19"/>
      <c r="HG19" s="19"/>
      <c r="HH19" s="19"/>
      <c r="HI19" s="19"/>
      <c r="HJ19" s="19"/>
      <c r="HK19" s="19"/>
      <c r="HL19" s="19"/>
      <c r="HM19" s="19"/>
      <c r="HN19" s="19"/>
      <c r="HO19" s="19"/>
      <c r="HP19" s="19"/>
      <c r="HQ19" s="19"/>
      <c r="HR19" s="19"/>
      <c r="HS19" s="19"/>
      <c r="HT19" s="19"/>
      <c r="HU19" s="19"/>
      <c r="HV19" s="19"/>
      <c r="HW19" s="19"/>
      <c r="HX19" s="19"/>
      <c r="HY19" s="19"/>
      <c r="HZ19" s="19"/>
      <c r="IA19" s="19"/>
      <c r="IB19" s="19"/>
      <c r="IC19" s="19"/>
      <c r="ID19" s="19"/>
      <c r="IE19" s="19"/>
      <c r="IF19" s="19"/>
      <c r="IG19" s="19"/>
      <c r="IH19" s="19"/>
      <c r="II19" s="19"/>
      <c r="IJ19" s="19"/>
      <c r="IK19" s="19"/>
      <c r="IL19" s="19"/>
      <c r="IM19" s="19"/>
      <c r="IN19" s="19"/>
      <c r="IO19" s="19"/>
      <c r="IP19" s="19"/>
    </row>
    <row r="20" spans="1:250" s="35" customFormat="1" ht="13.5" thickBot="1">
      <c r="A20" s="345" t="s">
        <v>101</v>
      </c>
      <c r="B20" s="161">
        <f>(B11+B15)+(B16*B24)</f>
        <v>0.78134375</v>
      </c>
      <c r="C20" s="161">
        <f aca="true" t="shared" si="4" ref="C20:I20">(C11+C15)+(C16*B24)</f>
        <v>0.78134375</v>
      </c>
      <c r="D20" s="161">
        <f t="shared" si="4"/>
        <v>0.80059375</v>
      </c>
      <c r="E20" s="161">
        <f t="shared" si="4"/>
        <v>0.81984375</v>
      </c>
      <c r="F20" s="161">
        <f t="shared" si="4"/>
        <v>1.014875</v>
      </c>
      <c r="G20" s="161">
        <f t="shared" si="4"/>
        <v>0.957125</v>
      </c>
      <c r="H20" s="161">
        <f t="shared" si="4"/>
        <v>0.976375</v>
      </c>
      <c r="I20" s="161">
        <f t="shared" si="4"/>
        <v>0.995625</v>
      </c>
      <c r="J20" s="184">
        <f>AVERAGE(B20:I20)</f>
        <v>0.8908906249999999</v>
      </c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  <c r="DD20" s="19"/>
      <c r="DE20" s="19"/>
      <c r="DF20" s="19"/>
      <c r="DG20" s="19"/>
      <c r="DH20" s="19"/>
      <c r="DI20" s="19"/>
      <c r="DJ20" s="19"/>
      <c r="DK20" s="19"/>
      <c r="DL20" s="19"/>
      <c r="DM20" s="19"/>
      <c r="DN20" s="19"/>
      <c r="DO20" s="19"/>
      <c r="DP20" s="19"/>
      <c r="DQ20" s="19"/>
      <c r="DR20" s="19"/>
      <c r="DS20" s="19"/>
      <c r="DT20" s="19"/>
      <c r="DU20" s="19"/>
      <c r="DV20" s="19"/>
      <c r="DW20" s="19"/>
      <c r="DX20" s="19"/>
      <c r="DY20" s="19"/>
      <c r="DZ20" s="19"/>
      <c r="EA20" s="19"/>
      <c r="EB20" s="19"/>
      <c r="EC20" s="19"/>
      <c r="ED20" s="19"/>
      <c r="EE20" s="19"/>
      <c r="EF20" s="19"/>
      <c r="EG20" s="19"/>
      <c r="EH20" s="19"/>
      <c r="EI20" s="19"/>
      <c r="EJ20" s="19"/>
      <c r="EK20" s="19"/>
      <c r="EL20" s="19"/>
      <c r="EM20" s="19"/>
      <c r="EN20" s="19"/>
      <c r="EO20" s="19"/>
      <c r="EP20" s="19"/>
      <c r="EQ20" s="19"/>
      <c r="ER20" s="19"/>
      <c r="ES20" s="19"/>
      <c r="ET20" s="19"/>
      <c r="EU20" s="19"/>
      <c r="EV20" s="19"/>
      <c r="EW20" s="19"/>
      <c r="EX20" s="19"/>
      <c r="EY20" s="19"/>
      <c r="EZ20" s="19"/>
      <c r="FA20" s="19"/>
      <c r="FB20" s="19"/>
      <c r="FC20" s="19"/>
      <c r="FD20" s="19"/>
      <c r="FE20" s="19"/>
      <c r="FF20" s="19"/>
      <c r="FG20" s="19"/>
      <c r="FH20" s="19"/>
      <c r="FI20" s="19"/>
      <c r="FJ20" s="19"/>
      <c r="FK20" s="19"/>
      <c r="FL20" s="19"/>
      <c r="FM20" s="19"/>
      <c r="FN20" s="19"/>
      <c r="FO20" s="19"/>
      <c r="FP20" s="19"/>
      <c r="FQ20" s="19"/>
      <c r="FR20" s="19"/>
      <c r="FS20" s="19"/>
      <c r="FT20" s="19"/>
      <c r="FU20" s="19"/>
      <c r="FV20" s="19"/>
      <c r="FW20" s="19"/>
      <c r="FX20" s="19"/>
      <c r="FY20" s="19"/>
      <c r="FZ20" s="19"/>
      <c r="GA20" s="19"/>
      <c r="GB20" s="19"/>
      <c r="GC20" s="19"/>
      <c r="GD20" s="19"/>
      <c r="GE20" s="19"/>
      <c r="GF20" s="19"/>
      <c r="GG20" s="19"/>
      <c r="GH20" s="19"/>
      <c r="GI20" s="19"/>
      <c r="GJ20" s="19"/>
      <c r="GK20" s="19"/>
      <c r="GL20" s="19"/>
      <c r="GM20" s="19"/>
      <c r="GN20" s="19"/>
      <c r="GO20" s="19"/>
      <c r="GP20" s="19"/>
      <c r="GQ20" s="19"/>
      <c r="GR20" s="19"/>
      <c r="GS20" s="19"/>
      <c r="GT20" s="19"/>
      <c r="GU20" s="19"/>
      <c r="GV20" s="19"/>
      <c r="GW20" s="19"/>
      <c r="GX20" s="19"/>
      <c r="GY20" s="19"/>
      <c r="GZ20" s="19"/>
      <c r="HA20" s="19"/>
      <c r="HB20" s="19"/>
      <c r="HC20" s="19"/>
      <c r="HD20" s="19"/>
      <c r="HE20" s="19"/>
      <c r="HF20" s="19"/>
      <c r="HG20" s="19"/>
      <c r="HH20" s="19"/>
      <c r="HI20" s="19"/>
      <c r="HJ20" s="19"/>
      <c r="HK20" s="19"/>
      <c r="HL20" s="19"/>
      <c r="HM20" s="19"/>
      <c r="HN20" s="19"/>
      <c r="HO20" s="19"/>
      <c r="HP20" s="19"/>
      <c r="HQ20" s="19"/>
      <c r="HR20" s="19"/>
      <c r="HS20" s="19"/>
      <c r="HT20" s="19"/>
      <c r="HU20" s="19"/>
      <c r="HV20" s="19"/>
      <c r="HW20" s="19"/>
      <c r="HX20" s="19"/>
      <c r="HY20" s="19"/>
      <c r="HZ20" s="19"/>
      <c r="IA20" s="19"/>
      <c r="IB20" s="19"/>
      <c r="IC20" s="19"/>
      <c r="ID20" s="19"/>
      <c r="IE20" s="19"/>
      <c r="IF20" s="19"/>
      <c r="IG20" s="19"/>
      <c r="IH20" s="19"/>
      <c r="II20" s="19"/>
      <c r="IJ20" s="19"/>
      <c r="IK20" s="19"/>
      <c r="IL20" s="19"/>
      <c r="IM20" s="19"/>
      <c r="IN20" s="19"/>
      <c r="IO20" s="19"/>
      <c r="IP20" s="19"/>
    </row>
    <row r="21" spans="1:250" s="35" customFormat="1" ht="13.5" customHeight="1" thickBot="1">
      <c r="A21" s="349" t="s">
        <v>102</v>
      </c>
      <c r="B21" s="313">
        <f aca="true" t="shared" si="5" ref="B21:I21">(B12+B15)+(B16*B24)</f>
        <v>0.8399375</v>
      </c>
      <c r="C21" s="313">
        <f t="shared" si="5"/>
        <v>0.8591875</v>
      </c>
      <c r="D21" s="313">
        <f t="shared" si="5"/>
        <v>0.8784375</v>
      </c>
      <c r="E21" s="313">
        <f t="shared" si="5"/>
        <v>0.8976875</v>
      </c>
      <c r="F21" s="313">
        <f t="shared" si="5"/>
        <v>1.03525</v>
      </c>
      <c r="G21" s="313">
        <f t="shared" si="5"/>
        <v>1.0545</v>
      </c>
      <c r="H21" s="313">
        <f t="shared" si="5"/>
        <v>1.07375</v>
      </c>
      <c r="I21" s="313">
        <f t="shared" si="5"/>
        <v>1.093</v>
      </c>
      <c r="J21" s="184">
        <f>AVERAGE(B21:I21)</f>
        <v>0.96646875</v>
      </c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9"/>
      <c r="DD21" s="19"/>
      <c r="DE21" s="19"/>
      <c r="DF21" s="19"/>
      <c r="DG21" s="19"/>
      <c r="DH21" s="19"/>
      <c r="DI21" s="19"/>
      <c r="DJ21" s="19"/>
      <c r="DK21" s="19"/>
      <c r="DL21" s="19"/>
      <c r="DM21" s="19"/>
      <c r="DN21" s="19"/>
      <c r="DO21" s="19"/>
      <c r="DP21" s="19"/>
      <c r="DQ21" s="19"/>
      <c r="DR21" s="19"/>
      <c r="DS21" s="19"/>
      <c r="DT21" s="19"/>
      <c r="DU21" s="19"/>
      <c r="DV21" s="19"/>
      <c r="DW21" s="19"/>
      <c r="DX21" s="19"/>
      <c r="DY21" s="19"/>
      <c r="DZ21" s="19"/>
      <c r="EA21" s="19"/>
      <c r="EB21" s="19"/>
      <c r="EC21" s="19"/>
      <c r="ED21" s="19"/>
      <c r="EE21" s="19"/>
      <c r="EF21" s="19"/>
      <c r="EG21" s="19"/>
      <c r="EH21" s="19"/>
      <c r="EI21" s="19"/>
      <c r="EJ21" s="19"/>
      <c r="EK21" s="19"/>
      <c r="EL21" s="19"/>
      <c r="EM21" s="19"/>
      <c r="EN21" s="19"/>
      <c r="EO21" s="19"/>
      <c r="EP21" s="19"/>
      <c r="EQ21" s="19"/>
      <c r="ER21" s="19"/>
      <c r="ES21" s="19"/>
      <c r="ET21" s="19"/>
      <c r="EU21" s="19"/>
      <c r="EV21" s="19"/>
      <c r="EW21" s="19"/>
      <c r="EX21" s="19"/>
      <c r="EY21" s="19"/>
      <c r="EZ21" s="19"/>
      <c r="FA21" s="19"/>
      <c r="FB21" s="19"/>
      <c r="FC21" s="19"/>
      <c r="FD21" s="19"/>
      <c r="FE21" s="19"/>
      <c r="FF21" s="19"/>
      <c r="FG21" s="19"/>
      <c r="FH21" s="19"/>
      <c r="FI21" s="19"/>
      <c r="FJ21" s="19"/>
      <c r="FK21" s="19"/>
      <c r="FL21" s="19"/>
      <c r="FM21" s="19"/>
      <c r="FN21" s="19"/>
      <c r="FO21" s="19"/>
      <c r="FP21" s="19"/>
      <c r="FQ21" s="19"/>
      <c r="FR21" s="19"/>
      <c r="FS21" s="19"/>
      <c r="FT21" s="19"/>
      <c r="FU21" s="19"/>
      <c r="FV21" s="19"/>
      <c r="FW21" s="19"/>
      <c r="FX21" s="19"/>
      <c r="FY21" s="19"/>
      <c r="FZ21" s="19"/>
      <c r="GA21" s="19"/>
      <c r="GB21" s="19"/>
      <c r="GC21" s="19"/>
      <c r="GD21" s="19"/>
      <c r="GE21" s="19"/>
      <c r="GF21" s="19"/>
      <c r="GG21" s="19"/>
      <c r="GH21" s="19"/>
      <c r="GI21" s="19"/>
      <c r="GJ21" s="19"/>
      <c r="GK21" s="19"/>
      <c r="GL21" s="19"/>
      <c r="GM21" s="19"/>
      <c r="GN21" s="19"/>
      <c r="GO21" s="19"/>
      <c r="GP21" s="19"/>
      <c r="GQ21" s="19"/>
      <c r="GR21" s="19"/>
      <c r="GS21" s="19"/>
      <c r="GT21" s="19"/>
      <c r="GU21" s="19"/>
      <c r="GV21" s="19"/>
      <c r="GW21" s="19"/>
      <c r="GX21" s="19"/>
      <c r="GY21" s="19"/>
      <c r="GZ21" s="19"/>
      <c r="HA21" s="19"/>
      <c r="HB21" s="19"/>
      <c r="HC21" s="19"/>
      <c r="HD21" s="19"/>
      <c r="HE21" s="19"/>
      <c r="HF21" s="19"/>
      <c r="HG21" s="19"/>
      <c r="HH21" s="19"/>
      <c r="HI21" s="19"/>
      <c r="HJ21" s="19"/>
      <c r="HK21" s="19"/>
      <c r="HL21" s="19"/>
      <c r="HM21" s="19"/>
      <c r="HN21" s="19"/>
      <c r="HO21" s="19"/>
      <c r="HP21" s="19"/>
      <c r="HQ21" s="19"/>
      <c r="HR21" s="19"/>
      <c r="HS21" s="19"/>
      <c r="HT21" s="19"/>
      <c r="HU21" s="19"/>
      <c r="HV21" s="19"/>
      <c r="HW21" s="19"/>
      <c r="HX21" s="19"/>
      <c r="HY21" s="19"/>
      <c r="HZ21" s="19"/>
      <c r="IA21" s="19"/>
      <c r="IB21" s="19"/>
      <c r="IC21" s="19"/>
      <c r="ID21" s="19"/>
      <c r="IE21" s="19"/>
      <c r="IF21" s="19"/>
      <c r="IG21" s="19"/>
      <c r="IH21" s="19"/>
      <c r="II21" s="19"/>
      <c r="IJ21" s="19"/>
      <c r="IK21" s="19"/>
      <c r="IL21" s="19"/>
      <c r="IM21" s="19"/>
      <c r="IN21" s="19"/>
      <c r="IO21" s="19"/>
      <c r="IP21" s="19"/>
    </row>
    <row r="22" spans="1:250" s="35" customFormat="1" ht="13.5" thickBot="1">
      <c r="A22" s="345" t="s">
        <v>103</v>
      </c>
      <c r="B22" s="161">
        <f aca="true" t="shared" si="6" ref="B22:I22">(B13+B15)+(B16*B24)</f>
        <v>0.957125</v>
      </c>
      <c r="C22" s="161">
        <f t="shared" si="6"/>
        <v>0.976375</v>
      </c>
      <c r="D22" s="161">
        <f t="shared" si="6"/>
        <v>0.995625</v>
      </c>
      <c r="E22" s="161">
        <f t="shared" si="6"/>
        <v>1.014875</v>
      </c>
      <c r="F22" s="161">
        <f t="shared" si="6"/>
        <v>1.1915</v>
      </c>
      <c r="G22" s="161">
        <f t="shared" si="6"/>
        <v>1.21075</v>
      </c>
      <c r="H22" s="161">
        <f t="shared" si="6"/>
        <v>1.23</v>
      </c>
      <c r="I22" s="161">
        <f t="shared" si="6"/>
        <v>1.24925</v>
      </c>
      <c r="J22" s="184">
        <f>AVERAGE(B22:I22)</f>
        <v>1.1031875</v>
      </c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19"/>
      <c r="CV22" s="19"/>
      <c r="CW22" s="19"/>
      <c r="CX22" s="19"/>
      <c r="CY22" s="19"/>
      <c r="CZ22" s="19"/>
      <c r="DA22" s="19"/>
      <c r="DB22" s="19"/>
      <c r="DC22" s="19"/>
      <c r="DD22" s="19"/>
      <c r="DE22" s="19"/>
      <c r="DF22" s="19"/>
      <c r="DG22" s="19"/>
      <c r="DH22" s="19"/>
      <c r="DI22" s="19"/>
      <c r="DJ22" s="19"/>
      <c r="DK22" s="19"/>
      <c r="DL22" s="19"/>
      <c r="DM22" s="19"/>
      <c r="DN22" s="19"/>
      <c r="DO22" s="19"/>
      <c r="DP22" s="19"/>
      <c r="DQ22" s="19"/>
      <c r="DR22" s="19"/>
      <c r="DS22" s="19"/>
      <c r="DT22" s="19"/>
      <c r="DU22" s="19"/>
      <c r="DV22" s="19"/>
      <c r="DW22" s="19"/>
      <c r="DX22" s="19"/>
      <c r="DY22" s="19"/>
      <c r="DZ22" s="19"/>
      <c r="EA22" s="19"/>
      <c r="EB22" s="19"/>
      <c r="EC22" s="19"/>
      <c r="ED22" s="19"/>
      <c r="EE22" s="19"/>
      <c r="EF22" s="19"/>
      <c r="EG22" s="19"/>
      <c r="EH22" s="19"/>
      <c r="EI22" s="19"/>
      <c r="EJ22" s="19"/>
      <c r="EK22" s="19"/>
      <c r="EL22" s="19"/>
      <c r="EM22" s="19"/>
      <c r="EN22" s="19"/>
      <c r="EO22" s="19"/>
      <c r="EP22" s="19"/>
      <c r="EQ22" s="19"/>
      <c r="ER22" s="19"/>
      <c r="ES22" s="19"/>
      <c r="ET22" s="19"/>
      <c r="EU22" s="19"/>
      <c r="EV22" s="19"/>
      <c r="EW22" s="19"/>
      <c r="EX22" s="19"/>
      <c r="EY22" s="19"/>
      <c r="EZ22" s="19"/>
      <c r="FA22" s="19"/>
      <c r="FB22" s="19"/>
      <c r="FC22" s="19"/>
      <c r="FD22" s="19"/>
      <c r="FE22" s="19"/>
      <c r="FF22" s="19"/>
      <c r="FG22" s="19"/>
      <c r="FH22" s="19"/>
      <c r="FI22" s="19"/>
      <c r="FJ22" s="19"/>
      <c r="FK22" s="19"/>
      <c r="FL22" s="19"/>
      <c r="FM22" s="19"/>
      <c r="FN22" s="19"/>
      <c r="FO22" s="19"/>
      <c r="FP22" s="19"/>
      <c r="FQ22" s="19"/>
      <c r="FR22" s="19"/>
      <c r="FS22" s="19"/>
      <c r="FT22" s="19"/>
      <c r="FU22" s="19"/>
      <c r="FV22" s="19"/>
      <c r="FW22" s="19"/>
      <c r="FX22" s="19"/>
      <c r="FY22" s="19"/>
      <c r="FZ22" s="19"/>
      <c r="GA22" s="19"/>
      <c r="GB22" s="19"/>
      <c r="GC22" s="19"/>
      <c r="GD22" s="19"/>
      <c r="GE22" s="19"/>
      <c r="GF22" s="19"/>
      <c r="GG22" s="19"/>
      <c r="GH22" s="19"/>
      <c r="GI22" s="19"/>
      <c r="GJ22" s="19"/>
      <c r="GK22" s="19"/>
      <c r="GL22" s="19"/>
      <c r="GM22" s="19"/>
      <c r="GN22" s="19"/>
      <c r="GO22" s="19"/>
      <c r="GP22" s="19"/>
      <c r="GQ22" s="19"/>
      <c r="GR22" s="19"/>
      <c r="GS22" s="19"/>
      <c r="GT22" s="19"/>
      <c r="GU22" s="19"/>
      <c r="GV22" s="19"/>
      <c r="GW22" s="19"/>
      <c r="GX22" s="19"/>
      <c r="GY22" s="19"/>
      <c r="GZ22" s="19"/>
      <c r="HA22" s="19"/>
      <c r="HB22" s="19"/>
      <c r="HC22" s="19"/>
      <c r="HD22" s="19"/>
      <c r="HE22" s="19"/>
      <c r="HF22" s="19"/>
      <c r="HG22" s="19"/>
      <c r="HH22" s="19"/>
      <c r="HI22" s="19"/>
      <c r="HJ22" s="19"/>
      <c r="HK22" s="19"/>
      <c r="HL22" s="19"/>
      <c r="HM22" s="19"/>
      <c r="HN22" s="19"/>
      <c r="HO22" s="19"/>
      <c r="HP22" s="19"/>
      <c r="HQ22" s="19"/>
      <c r="HR22" s="19"/>
      <c r="HS22" s="19"/>
      <c r="HT22" s="19"/>
      <c r="HU22" s="19"/>
      <c r="HV22" s="19"/>
      <c r="HW22" s="19"/>
      <c r="HX22" s="19"/>
      <c r="HY22" s="19"/>
      <c r="HZ22" s="19"/>
      <c r="IA22" s="19"/>
      <c r="IB22" s="19"/>
      <c r="IC22" s="19"/>
      <c r="ID22" s="19"/>
      <c r="IE22" s="19"/>
      <c r="IF22" s="19"/>
      <c r="IG22" s="19"/>
      <c r="IH22" s="19"/>
      <c r="II22" s="19"/>
      <c r="IJ22" s="19"/>
      <c r="IK22" s="19"/>
      <c r="IL22" s="19"/>
      <c r="IM22" s="19"/>
      <c r="IN22" s="19"/>
      <c r="IO22" s="19"/>
      <c r="IP22" s="19"/>
    </row>
    <row r="23" spans="1:250" s="35" customFormat="1" ht="13.5" thickBot="1">
      <c r="A23" s="142"/>
      <c r="B23" s="27"/>
      <c r="C23" s="27"/>
      <c r="D23" s="27"/>
      <c r="E23" s="27"/>
      <c r="F23" s="27"/>
      <c r="G23" s="27"/>
      <c r="H23" s="27"/>
      <c r="I23" s="27" t="s">
        <v>4</v>
      </c>
      <c r="J23" s="186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19"/>
      <c r="DD23" s="19"/>
      <c r="DE23" s="19"/>
      <c r="DF23" s="19"/>
      <c r="DG23" s="19"/>
      <c r="DH23" s="19"/>
      <c r="DI23" s="19"/>
      <c r="DJ23" s="19"/>
      <c r="DK23" s="19"/>
      <c r="DL23" s="19"/>
      <c r="DM23" s="19"/>
      <c r="DN23" s="19"/>
      <c r="DO23" s="19"/>
      <c r="DP23" s="19"/>
      <c r="DQ23" s="19"/>
      <c r="DR23" s="19"/>
      <c r="DS23" s="19"/>
      <c r="DT23" s="19"/>
      <c r="DU23" s="19"/>
      <c r="DV23" s="19"/>
      <c r="DW23" s="19"/>
      <c r="DX23" s="19"/>
      <c r="DY23" s="19"/>
      <c r="DZ23" s="19"/>
      <c r="EA23" s="19"/>
      <c r="EB23" s="19"/>
      <c r="EC23" s="19"/>
      <c r="ED23" s="19"/>
      <c r="EE23" s="19"/>
      <c r="EF23" s="19"/>
      <c r="EG23" s="19"/>
      <c r="EH23" s="19"/>
      <c r="EI23" s="19"/>
      <c r="EJ23" s="19"/>
      <c r="EK23" s="19"/>
      <c r="EL23" s="19"/>
      <c r="EM23" s="19"/>
      <c r="EN23" s="19"/>
      <c r="EO23" s="19"/>
      <c r="EP23" s="19"/>
      <c r="EQ23" s="19"/>
      <c r="ER23" s="19"/>
      <c r="ES23" s="19"/>
      <c r="ET23" s="19"/>
      <c r="EU23" s="19"/>
      <c r="EV23" s="19"/>
      <c r="EW23" s="19"/>
      <c r="EX23" s="19"/>
      <c r="EY23" s="19"/>
      <c r="EZ23" s="19"/>
      <c r="FA23" s="19"/>
      <c r="FB23" s="19"/>
      <c r="FC23" s="19"/>
      <c r="FD23" s="19"/>
      <c r="FE23" s="19"/>
      <c r="FF23" s="19"/>
      <c r="FG23" s="19"/>
      <c r="FH23" s="19"/>
      <c r="FI23" s="19"/>
      <c r="FJ23" s="19"/>
      <c r="FK23" s="19"/>
      <c r="FL23" s="19"/>
      <c r="FM23" s="19"/>
      <c r="FN23" s="19"/>
      <c r="FO23" s="19"/>
      <c r="FP23" s="19"/>
      <c r="FQ23" s="19"/>
      <c r="FR23" s="19"/>
      <c r="FS23" s="19"/>
      <c r="FT23" s="19"/>
      <c r="FU23" s="19"/>
      <c r="FV23" s="19"/>
      <c r="FW23" s="19"/>
      <c r="FX23" s="19"/>
      <c r="FY23" s="19"/>
      <c r="FZ23" s="19"/>
      <c r="GA23" s="19"/>
      <c r="GB23" s="19"/>
      <c r="GC23" s="19"/>
      <c r="GD23" s="19"/>
      <c r="GE23" s="19"/>
      <c r="GF23" s="19"/>
      <c r="GG23" s="19"/>
      <c r="GH23" s="19"/>
      <c r="GI23" s="19"/>
      <c r="GJ23" s="19"/>
      <c r="GK23" s="19"/>
      <c r="GL23" s="19"/>
      <c r="GM23" s="19"/>
      <c r="GN23" s="19"/>
      <c r="GO23" s="19"/>
      <c r="GP23" s="19"/>
      <c r="GQ23" s="19"/>
      <c r="GR23" s="19"/>
      <c r="GS23" s="19"/>
      <c r="GT23" s="19"/>
      <c r="GU23" s="19"/>
      <c r="GV23" s="19"/>
      <c r="GW23" s="19"/>
      <c r="GX23" s="19"/>
      <c r="GY23" s="19"/>
      <c r="GZ23" s="19"/>
      <c r="HA23" s="19"/>
      <c r="HB23" s="19"/>
      <c r="HC23" s="19"/>
      <c r="HD23" s="19"/>
      <c r="HE23" s="19"/>
      <c r="HF23" s="19"/>
      <c r="HG23" s="19"/>
      <c r="HH23" s="19"/>
      <c r="HI23" s="19"/>
      <c r="HJ23" s="19"/>
      <c r="HK23" s="19"/>
      <c r="HL23" s="19"/>
      <c r="HM23" s="19"/>
      <c r="HN23" s="19"/>
      <c r="HO23" s="19"/>
      <c r="HP23" s="19"/>
      <c r="HQ23" s="19"/>
      <c r="HR23" s="19"/>
      <c r="HS23" s="19"/>
      <c r="HT23" s="19"/>
      <c r="HU23" s="19"/>
      <c r="HV23" s="19"/>
      <c r="HW23" s="19"/>
      <c r="HX23" s="19"/>
      <c r="HY23" s="19"/>
      <c r="HZ23" s="19"/>
      <c r="IA23" s="19"/>
      <c r="IB23" s="19"/>
      <c r="IC23" s="19"/>
      <c r="ID23" s="19"/>
      <c r="IE23" s="19"/>
      <c r="IF23" s="19"/>
      <c r="IG23" s="19"/>
      <c r="IH23" s="19"/>
      <c r="II23" s="19"/>
      <c r="IJ23" s="19"/>
      <c r="IK23" s="19"/>
      <c r="IL23" s="19"/>
      <c r="IM23" s="19"/>
      <c r="IN23" s="19"/>
      <c r="IO23" s="19"/>
      <c r="IP23" s="19"/>
    </row>
    <row r="24" spans="1:250" s="35" customFormat="1" ht="13.5" thickBot="1">
      <c r="A24" s="208" t="s">
        <v>104</v>
      </c>
      <c r="B24" s="166">
        <v>2</v>
      </c>
      <c r="C24" s="166">
        <v>2.25</v>
      </c>
      <c r="D24" s="166">
        <v>2.5</v>
      </c>
      <c r="E24" s="166">
        <v>2.75</v>
      </c>
      <c r="F24" s="166">
        <v>2</v>
      </c>
      <c r="G24" s="166">
        <v>2.25</v>
      </c>
      <c r="H24" s="166">
        <v>2.5</v>
      </c>
      <c r="I24" s="166">
        <v>2.75</v>
      </c>
      <c r="J24" s="184">
        <f>AVERAGE(B24:I24)</f>
        <v>2.375</v>
      </c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19"/>
      <c r="CY24" s="19"/>
      <c r="CZ24" s="19"/>
      <c r="DA24" s="19"/>
      <c r="DB24" s="19"/>
      <c r="DC24" s="19"/>
      <c r="DD24" s="19"/>
      <c r="DE24" s="19"/>
      <c r="DF24" s="19"/>
      <c r="DG24" s="19"/>
      <c r="DH24" s="19"/>
      <c r="DI24" s="19"/>
      <c r="DJ24" s="19"/>
      <c r="DK24" s="19"/>
      <c r="DL24" s="19"/>
      <c r="DM24" s="19"/>
      <c r="DN24" s="19"/>
      <c r="DO24" s="19"/>
      <c r="DP24" s="19"/>
      <c r="DQ24" s="19"/>
      <c r="DR24" s="19"/>
      <c r="DS24" s="19"/>
      <c r="DT24" s="19"/>
      <c r="DU24" s="19"/>
      <c r="DV24" s="19"/>
      <c r="DW24" s="19"/>
      <c r="DX24" s="19"/>
      <c r="DY24" s="19"/>
      <c r="DZ24" s="19"/>
      <c r="EA24" s="19"/>
      <c r="EB24" s="19"/>
      <c r="EC24" s="19"/>
      <c r="ED24" s="19"/>
      <c r="EE24" s="19"/>
      <c r="EF24" s="19"/>
      <c r="EG24" s="19"/>
      <c r="EH24" s="19"/>
      <c r="EI24" s="19"/>
      <c r="EJ24" s="19"/>
      <c r="EK24" s="19"/>
      <c r="EL24" s="19"/>
      <c r="EM24" s="19"/>
      <c r="EN24" s="19"/>
      <c r="EO24" s="19"/>
      <c r="EP24" s="19"/>
      <c r="EQ24" s="19"/>
      <c r="ER24" s="19"/>
      <c r="ES24" s="19"/>
      <c r="ET24" s="19"/>
      <c r="EU24" s="19"/>
      <c r="EV24" s="19"/>
      <c r="EW24" s="19"/>
      <c r="EX24" s="19"/>
      <c r="EY24" s="19"/>
      <c r="EZ24" s="19"/>
      <c r="FA24" s="19"/>
      <c r="FB24" s="19"/>
      <c r="FC24" s="19"/>
      <c r="FD24" s="19"/>
      <c r="FE24" s="19"/>
      <c r="FF24" s="19"/>
      <c r="FG24" s="19"/>
      <c r="FH24" s="19"/>
      <c r="FI24" s="19"/>
      <c r="FJ24" s="19"/>
      <c r="FK24" s="19"/>
      <c r="FL24" s="19"/>
      <c r="FM24" s="19"/>
      <c r="FN24" s="19"/>
      <c r="FO24" s="19"/>
      <c r="FP24" s="19"/>
      <c r="FQ24" s="19"/>
      <c r="FR24" s="19"/>
      <c r="FS24" s="19"/>
      <c r="FT24" s="19"/>
      <c r="FU24" s="19"/>
      <c r="FV24" s="19"/>
      <c r="FW24" s="19"/>
      <c r="FX24" s="19"/>
      <c r="FY24" s="19"/>
      <c r="FZ24" s="19"/>
      <c r="GA24" s="19"/>
      <c r="GB24" s="19"/>
      <c r="GC24" s="19"/>
      <c r="GD24" s="19"/>
      <c r="GE24" s="19"/>
      <c r="GF24" s="19"/>
      <c r="GG24" s="19"/>
      <c r="GH24" s="19"/>
      <c r="GI24" s="19"/>
      <c r="GJ24" s="19"/>
      <c r="GK24" s="19"/>
      <c r="GL24" s="19"/>
      <c r="GM24" s="19"/>
      <c r="GN24" s="19"/>
      <c r="GO24" s="19"/>
      <c r="GP24" s="19"/>
      <c r="GQ24" s="19"/>
      <c r="GR24" s="19"/>
      <c r="GS24" s="19"/>
      <c r="GT24" s="19"/>
      <c r="GU24" s="19"/>
      <c r="GV24" s="19"/>
      <c r="GW24" s="19"/>
      <c r="GX24" s="19"/>
      <c r="GY24" s="19"/>
      <c r="GZ24" s="19"/>
      <c r="HA24" s="19"/>
      <c r="HB24" s="19"/>
      <c r="HC24" s="19"/>
      <c r="HD24" s="19"/>
      <c r="HE24" s="19"/>
      <c r="HF24" s="19"/>
      <c r="HG24" s="19"/>
      <c r="HH24" s="19"/>
      <c r="HI24" s="19"/>
      <c r="HJ24" s="19"/>
      <c r="HK24" s="19"/>
      <c r="HL24" s="19"/>
      <c r="HM24" s="19"/>
      <c r="HN24" s="19"/>
      <c r="HO24" s="19"/>
      <c r="HP24" s="19"/>
      <c r="HQ24" s="19"/>
      <c r="HR24" s="19"/>
      <c r="HS24" s="19"/>
      <c r="HT24" s="19"/>
      <c r="HU24" s="19"/>
      <c r="HV24" s="19"/>
      <c r="HW24" s="19"/>
      <c r="HX24" s="19"/>
      <c r="HY24" s="19"/>
      <c r="HZ24" s="19"/>
      <c r="IA24" s="19"/>
      <c r="IB24" s="19"/>
      <c r="IC24" s="19"/>
      <c r="ID24" s="19"/>
      <c r="IE24" s="19"/>
      <c r="IF24" s="19"/>
      <c r="IG24" s="19"/>
      <c r="IH24" s="19"/>
      <c r="II24" s="19"/>
      <c r="IJ24" s="19"/>
      <c r="IK24" s="19"/>
      <c r="IL24" s="19"/>
      <c r="IM24" s="19"/>
      <c r="IN24" s="19"/>
      <c r="IO24" s="19"/>
      <c r="IP24" s="19"/>
    </row>
    <row r="25" spans="1:250" s="35" customFormat="1" ht="13.5" thickBot="1">
      <c r="A25" s="148"/>
      <c r="B25" s="150"/>
      <c r="C25" s="150"/>
      <c r="D25" s="150"/>
      <c r="E25" s="150"/>
      <c r="F25" s="150"/>
      <c r="G25" s="150"/>
      <c r="H25" s="150"/>
      <c r="I25" s="150"/>
      <c r="J25" s="191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19"/>
      <c r="DD25" s="19"/>
      <c r="DE25" s="19"/>
      <c r="DF25" s="19"/>
      <c r="DG25" s="19"/>
      <c r="DH25" s="19"/>
      <c r="DI25" s="19"/>
      <c r="DJ25" s="19"/>
      <c r="DK25" s="19"/>
      <c r="DL25" s="19"/>
      <c r="DM25" s="19"/>
      <c r="DN25" s="19"/>
      <c r="DO25" s="19"/>
      <c r="DP25" s="19"/>
      <c r="DQ25" s="19"/>
      <c r="DR25" s="19"/>
      <c r="DS25" s="19"/>
      <c r="DT25" s="19"/>
      <c r="DU25" s="19"/>
      <c r="DV25" s="19"/>
      <c r="DW25" s="19"/>
      <c r="DX25" s="19"/>
      <c r="DY25" s="19"/>
      <c r="DZ25" s="19"/>
      <c r="EA25" s="19"/>
      <c r="EB25" s="19"/>
      <c r="EC25" s="19"/>
      <c r="ED25" s="19"/>
      <c r="EE25" s="19"/>
      <c r="EF25" s="19"/>
      <c r="EG25" s="19"/>
      <c r="EH25" s="19"/>
      <c r="EI25" s="19"/>
      <c r="EJ25" s="19"/>
      <c r="EK25" s="19"/>
      <c r="EL25" s="19"/>
      <c r="EM25" s="19"/>
      <c r="EN25" s="19"/>
      <c r="EO25" s="19"/>
      <c r="EP25" s="19"/>
      <c r="EQ25" s="19"/>
      <c r="ER25" s="19"/>
      <c r="ES25" s="19"/>
      <c r="ET25" s="19"/>
      <c r="EU25" s="19"/>
      <c r="EV25" s="19"/>
      <c r="EW25" s="19"/>
      <c r="EX25" s="19"/>
      <c r="EY25" s="19"/>
      <c r="EZ25" s="19"/>
      <c r="FA25" s="19"/>
      <c r="FB25" s="19"/>
      <c r="FC25" s="19"/>
      <c r="FD25" s="19"/>
      <c r="FE25" s="19"/>
      <c r="FF25" s="19"/>
      <c r="FG25" s="19"/>
      <c r="FH25" s="19"/>
      <c r="FI25" s="19"/>
      <c r="FJ25" s="19"/>
      <c r="FK25" s="19"/>
      <c r="FL25" s="19"/>
      <c r="FM25" s="19"/>
      <c r="FN25" s="19"/>
      <c r="FO25" s="19"/>
      <c r="FP25" s="19"/>
      <c r="FQ25" s="19"/>
      <c r="FR25" s="19"/>
      <c r="FS25" s="19"/>
      <c r="FT25" s="19"/>
      <c r="FU25" s="19"/>
      <c r="FV25" s="19"/>
      <c r="FW25" s="19"/>
      <c r="FX25" s="19"/>
      <c r="FY25" s="19"/>
      <c r="FZ25" s="19"/>
      <c r="GA25" s="19"/>
      <c r="GB25" s="19"/>
      <c r="GC25" s="19"/>
      <c r="GD25" s="19"/>
      <c r="GE25" s="19"/>
      <c r="GF25" s="19"/>
      <c r="GG25" s="19"/>
      <c r="GH25" s="19"/>
      <c r="GI25" s="19"/>
      <c r="GJ25" s="19"/>
      <c r="GK25" s="19"/>
      <c r="GL25" s="19"/>
      <c r="GM25" s="19"/>
      <c r="GN25" s="19"/>
      <c r="GO25" s="19"/>
      <c r="GP25" s="19"/>
      <c r="GQ25" s="19"/>
      <c r="GR25" s="19"/>
      <c r="GS25" s="19"/>
      <c r="GT25" s="19"/>
      <c r="GU25" s="19"/>
      <c r="GV25" s="19"/>
      <c r="GW25" s="19"/>
      <c r="GX25" s="19"/>
      <c r="GY25" s="19"/>
      <c r="GZ25" s="19"/>
      <c r="HA25" s="19"/>
      <c r="HB25" s="19"/>
      <c r="HC25" s="19"/>
      <c r="HD25" s="19"/>
      <c r="HE25" s="19"/>
      <c r="HF25" s="19"/>
      <c r="HG25" s="19"/>
      <c r="HH25" s="19"/>
      <c r="HI25" s="19"/>
      <c r="HJ25" s="19"/>
      <c r="HK25" s="19"/>
      <c r="HL25" s="19"/>
      <c r="HM25" s="19"/>
      <c r="HN25" s="19"/>
      <c r="HO25" s="19"/>
      <c r="HP25" s="19"/>
      <c r="HQ25" s="19"/>
      <c r="HR25" s="19"/>
      <c r="HS25" s="19"/>
      <c r="HT25" s="19"/>
      <c r="HU25" s="19"/>
      <c r="HV25" s="19"/>
      <c r="HW25" s="19"/>
      <c r="HX25" s="19"/>
      <c r="HY25" s="19"/>
      <c r="HZ25" s="19"/>
      <c r="IA25" s="19"/>
      <c r="IB25" s="19"/>
      <c r="IC25" s="19"/>
      <c r="ID25" s="19"/>
      <c r="IE25" s="19"/>
      <c r="IF25" s="19"/>
      <c r="IG25" s="19"/>
      <c r="IH25" s="19"/>
      <c r="II25" s="19"/>
      <c r="IJ25" s="19"/>
      <c r="IK25" s="19"/>
      <c r="IL25" s="19"/>
      <c r="IM25" s="19"/>
      <c r="IN25" s="19"/>
      <c r="IO25" s="19"/>
      <c r="IP25" s="19"/>
    </row>
    <row r="26" spans="1:250" s="35" customFormat="1" ht="13.5" thickBot="1">
      <c r="A26" s="346" t="s">
        <v>105</v>
      </c>
      <c r="B26" s="162">
        <f aca="true" t="shared" si="7" ref="B26:I26">B18/B24</f>
        <v>0.332078125</v>
      </c>
      <c r="C26" s="162">
        <f t="shared" si="7"/>
        <v>0.3037361111111111</v>
      </c>
      <c r="D26" s="162">
        <f t="shared" si="7"/>
        <v>0.2810625</v>
      </c>
      <c r="E26" s="162">
        <f t="shared" si="7"/>
        <v>0.2625113636363636</v>
      </c>
      <c r="F26" s="162">
        <f t="shared" si="7"/>
        <v>0.4004375</v>
      </c>
      <c r="G26" s="162">
        <f t="shared" si="7"/>
        <v>0.3645</v>
      </c>
      <c r="H26" s="162">
        <f t="shared" si="7"/>
        <v>0.33575</v>
      </c>
      <c r="I26" s="162">
        <f t="shared" si="7"/>
        <v>0.31222727272727274</v>
      </c>
      <c r="J26" s="198">
        <f>AVERAGE(B26:I26)</f>
        <v>0.32403785905934346</v>
      </c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  <c r="CC26" s="19"/>
      <c r="CD26" s="19"/>
      <c r="CE26" s="19"/>
      <c r="CF26" s="19"/>
      <c r="CG26" s="19"/>
      <c r="CH26" s="19"/>
      <c r="CI26" s="19"/>
      <c r="CJ26" s="19"/>
      <c r="CK26" s="19"/>
      <c r="CL26" s="19"/>
      <c r="CM26" s="19"/>
      <c r="CN26" s="19"/>
      <c r="CO26" s="19"/>
      <c r="CP26" s="19"/>
      <c r="CQ26" s="19"/>
      <c r="CR26" s="19"/>
      <c r="CS26" s="19"/>
      <c r="CT26" s="19"/>
      <c r="CU26" s="19"/>
      <c r="CV26" s="19"/>
      <c r="CW26" s="19"/>
      <c r="CX26" s="19"/>
      <c r="CY26" s="19"/>
      <c r="CZ26" s="19"/>
      <c r="DA26" s="19"/>
      <c r="DB26" s="19"/>
      <c r="DC26" s="19"/>
      <c r="DD26" s="19"/>
      <c r="DE26" s="19"/>
      <c r="DF26" s="19"/>
      <c r="DG26" s="19"/>
      <c r="DH26" s="19"/>
      <c r="DI26" s="19"/>
      <c r="DJ26" s="19"/>
      <c r="DK26" s="19"/>
      <c r="DL26" s="19"/>
      <c r="DM26" s="19"/>
      <c r="DN26" s="19"/>
      <c r="DO26" s="19"/>
      <c r="DP26" s="19"/>
      <c r="DQ26" s="19"/>
      <c r="DR26" s="19"/>
      <c r="DS26" s="19"/>
      <c r="DT26" s="19"/>
      <c r="DU26" s="19"/>
      <c r="DV26" s="19"/>
      <c r="DW26" s="19"/>
      <c r="DX26" s="19"/>
      <c r="DY26" s="19"/>
      <c r="DZ26" s="19"/>
      <c r="EA26" s="19"/>
      <c r="EB26" s="19"/>
      <c r="EC26" s="19"/>
      <c r="ED26" s="19"/>
      <c r="EE26" s="19"/>
      <c r="EF26" s="19"/>
      <c r="EG26" s="19"/>
      <c r="EH26" s="19"/>
      <c r="EI26" s="19"/>
      <c r="EJ26" s="19"/>
      <c r="EK26" s="19"/>
      <c r="EL26" s="19"/>
      <c r="EM26" s="19"/>
      <c r="EN26" s="19"/>
      <c r="EO26" s="19"/>
      <c r="EP26" s="19"/>
      <c r="EQ26" s="19"/>
      <c r="ER26" s="19"/>
      <c r="ES26" s="19"/>
      <c r="ET26" s="19"/>
      <c r="EU26" s="19"/>
      <c r="EV26" s="19"/>
      <c r="EW26" s="19"/>
      <c r="EX26" s="19"/>
      <c r="EY26" s="19"/>
      <c r="EZ26" s="19"/>
      <c r="FA26" s="19"/>
      <c r="FB26" s="19"/>
      <c r="FC26" s="19"/>
      <c r="FD26" s="19"/>
      <c r="FE26" s="19"/>
      <c r="FF26" s="19"/>
      <c r="FG26" s="19"/>
      <c r="FH26" s="19"/>
      <c r="FI26" s="19"/>
      <c r="FJ26" s="19"/>
      <c r="FK26" s="19"/>
      <c r="FL26" s="19"/>
      <c r="FM26" s="19"/>
      <c r="FN26" s="19"/>
      <c r="FO26" s="19"/>
      <c r="FP26" s="19"/>
      <c r="FQ26" s="19"/>
      <c r="FR26" s="19"/>
      <c r="FS26" s="19"/>
      <c r="FT26" s="19"/>
      <c r="FU26" s="19"/>
      <c r="FV26" s="19"/>
      <c r="FW26" s="19"/>
      <c r="FX26" s="19"/>
      <c r="FY26" s="19"/>
      <c r="FZ26" s="19"/>
      <c r="GA26" s="19"/>
      <c r="GB26" s="19"/>
      <c r="GC26" s="19"/>
      <c r="GD26" s="19"/>
      <c r="GE26" s="19"/>
      <c r="GF26" s="19"/>
      <c r="GG26" s="19"/>
      <c r="GH26" s="19"/>
      <c r="GI26" s="19"/>
      <c r="GJ26" s="19"/>
      <c r="GK26" s="19"/>
      <c r="GL26" s="19"/>
      <c r="GM26" s="19"/>
      <c r="GN26" s="19"/>
      <c r="GO26" s="19"/>
      <c r="GP26" s="19"/>
      <c r="GQ26" s="19"/>
      <c r="GR26" s="19"/>
      <c r="GS26" s="19"/>
      <c r="GT26" s="19"/>
      <c r="GU26" s="19"/>
      <c r="GV26" s="19"/>
      <c r="GW26" s="19"/>
      <c r="GX26" s="19"/>
      <c r="GY26" s="19"/>
      <c r="GZ26" s="19"/>
      <c r="HA26" s="19"/>
      <c r="HB26" s="19"/>
      <c r="HC26" s="19"/>
      <c r="HD26" s="19"/>
      <c r="HE26" s="19"/>
      <c r="HF26" s="19"/>
      <c r="HG26" s="19"/>
      <c r="HH26" s="19"/>
      <c r="HI26" s="19"/>
      <c r="HJ26" s="19"/>
      <c r="HK26" s="19"/>
      <c r="HL26" s="19"/>
      <c r="HM26" s="19"/>
      <c r="HN26" s="19"/>
      <c r="HO26" s="19"/>
      <c r="HP26" s="19"/>
      <c r="HQ26" s="19"/>
      <c r="HR26" s="19"/>
      <c r="HS26" s="19"/>
      <c r="HT26" s="19"/>
      <c r="HU26" s="19"/>
      <c r="HV26" s="19"/>
      <c r="HW26" s="19"/>
      <c r="HX26" s="19"/>
      <c r="HY26" s="19"/>
      <c r="HZ26" s="19"/>
      <c r="IA26" s="19"/>
      <c r="IB26" s="19"/>
      <c r="IC26" s="19"/>
      <c r="ID26" s="19"/>
      <c r="IE26" s="19"/>
      <c r="IF26" s="19"/>
      <c r="IG26" s="19"/>
      <c r="IH26" s="19"/>
      <c r="II26" s="19"/>
      <c r="IJ26" s="19"/>
      <c r="IK26" s="19"/>
      <c r="IL26" s="19"/>
      <c r="IM26" s="19"/>
      <c r="IN26" s="19"/>
      <c r="IO26" s="19"/>
      <c r="IP26" s="19"/>
    </row>
    <row r="27" spans="1:250" s="35" customFormat="1" ht="13.5" thickBot="1">
      <c r="A27" s="349" t="s">
        <v>106</v>
      </c>
      <c r="B27" s="350">
        <f aca="true" t="shared" si="8" ref="B27:I27">B19/B24</f>
        <v>0.361375</v>
      </c>
      <c r="C27" s="350">
        <f t="shared" si="8"/>
        <v>0.3297777777777778</v>
      </c>
      <c r="D27" s="350">
        <f t="shared" si="8"/>
        <v>0.3045</v>
      </c>
      <c r="E27" s="350">
        <f t="shared" si="8"/>
        <v>0.2838181818181818</v>
      </c>
      <c r="F27" s="350">
        <f t="shared" si="8"/>
        <v>0.4395</v>
      </c>
      <c r="G27" s="350">
        <f t="shared" si="8"/>
        <v>0.3992222222222222</v>
      </c>
      <c r="H27" s="350">
        <f t="shared" si="8"/>
        <v>0.367</v>
      </c>
      <c r="I27" s="350">
        <f t="shared" si="8"/>
        <v>0.3406363636363636</v>
      </c>
      <c r="J27" s="198">
        <f>AVERAGE(B27:I27)</f>
        <v>0.35322869318181815</v>
      </c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/>
      <c r="CX27" s="19"/>
      <c r="CY27" s="19"/>
      <c r="CZ27" s="19"/>
      <c r="DA27" s="19"/>
      <c r="DB27" s="19"/>
      <c r="DC27" s="19"/>
      <c r="DD27" s="19"/>
      <c r="DE27" s="19"/>
      <c r="DF27" s="19"/>
      <c r="DG27" s="19"/>
      <c r="DH27" s="19"/>
      <c r="DI27" s="19"/>
      <c r="DJ27" s="19"/>
      <c r="DK27" s="19"/>
      <c r="DL27" s="19"/>
      <c r="DM27" s="19"/>
      <c r="DN27" s="19"/>
      <c r="DO27" s="19"/>
      <c r="DP27" s="19"/>
      <c r="DQ27" s="19"/>
      <c r="DR27" s="19"/>
      <c r="DS27" s="19"/>
      <c r="DT27" s="19"/>
      <c r="DU27" s="19"/>
      <c r="DV27" s="19"/>
      <c r="DW27" s="19"/>
      <c r="DX27" s="19"/>
      <c r="DY27" s="19"/>
      <c r="DZ27" s="19"/>
      <c r="EA27" s="19"/>
      <c r="EB27" s="19"/>
      <c r="EC27" s="19"/>
      <c r="ED27" s="19"/>
      <c r="EE27" s="19"/>
      <c r="EF27" s="19"/>
      <c r="EG27" s="19"/>
      <c r="EH27" s="19"/>
      <c r="EI27" s="19"/>
      <c r="EJ27" s="19"/>
      <c r="EK27" s="19"/>
      <c r="EL27" s="19"/>
      <c r="EM27" s="19"/>
      <c r="EN27" s="19"/>
      <c r="EO27" s="19"/>
      <c r="EP27" s="19"/>
      <c r="EQ27" s="19"/>
      <c r="ER27" s="19"/>
      <c r="ES27" s="19"/>
      <c r="ET27" s="19"/>
      <c r="EU27" s="19"/>
      <c r="EV27" s="19"/>
      <c r="EW27" s="19"/>
      <c r="EX27" s="19"/>
      <c r="EY27" s="19"/>
      <c r="EZ27" s="19"/>
      <c r="FA27" s="19"/>
      <c r="FB27" s="19"/>
      <c r="FC27" s="19"/>
      <c r="FD27" s="19"/>
      <c r="FE27" s="19"/>
      <c r="FF27" s="19"/>
      <c r="FG27" s="19"/>
      <c r="FH27" s="19"/>
      <c r="FI27" s="19"/>
      <c r="FJ27" s="19"/>
      <c r="FK27" s="19"/>
      <c r="FL27" s="19"/>
      <c r="FM27" s="19"/>
      <c r="FN27" s="19"/>
      <c r="FO27" s="19"/>
      <c r="FP27" s="19"/>
      <c r="FQ27" s="19"/>
      <c r="FR27" s="19"/>
      <c r="FS27" s="19"/>
      <c r="FT27" s="19"/>
      <c r="FU27" s="19"/>
      <c r="FV27" s="19"/>
      <c r="FW27" s="19"/>
      <c r="FX27" s="19"/>
      <c r="FY27" s="19"/>
      <c r="FZ27" s="19"/>
      <c r="GA27" s="19"/>
      <c r="GB27" s="19"/>
      <c r="GC27" s="19"/>
      <c r="GD27" s="19"/>
      <c r="GE27" s="19"/>
      <c r="GF27" s="19"/>
      <c r="GG27" s="19"/>
      <c r="GH27" s="19"/>
      <c r="GI27" s="19"/>
      <c r="GJ27" s="19"/>
      <c r="GK27" s="19"/>
      <c r="GL27" s="19"/>
      <c r="GM27" s="19"/>
      <c r="GN27" s="19"/>
      <c r="GO27" s="19"/>
      <c r="GP27" s="19"/>
      <c r="GQ27" s="19"/>
      <c r="GR27" s="19"/>
      <c r="GS27" s="19"/>
      <c r="GT27" s="19"/>
      <c r="GU27" s="19"/>
      <c r="GV27" s="19"/>
      <c r="GW27" s="19"/>
      <c r="GX27" s="19"/>
      <c r="GY27" s="19"/>
      <c r="GZ27" s="19"/>
      <c r="HA27" s="19"/>
      <c r="HB27" s="19"/>
      <c r="HC27" s="19"/>
      <c r="HD27" s="19"/>
      <c r="HE27" s="19"/>
      <c r="HF27" s="19"/>
      <c r="HG27" s="19"/>
      <c r="HH27" s="19"/>
      <c r="HI27" s="19"/>
      <c r="HJ27" s="19"/>
      <c r="HK27" s="19"/>
      <c r="HL27" s="19"/>
      <c r="HM27" s="19"/>
      <c r="HN27" s="19"/>
      <c r="HO27" s="19"/>
      <c r="HP27" s="19"/>
      <c r="HQ27" s="19"/>
      <c r="HR27" s="19"/>
      <c r="HS27" s="19"/>
      <c r="HT27" s="19"/>
      <c r="HU27" s="19"/>
      <c r="HV27" s="19"/>
      <c r="HW27" s="19"/>
      <c r="HX27" s="19"/>
      <c r="HY27" s="19"/>
      <c r="HZ27" s="19"/>
      <c r="IA27" s="19"/>
      <c r="IB27" s="19"/>
      <c r="IC27" s="19"/>
      <c r="ID27" s="19"/>
      <c r="IE27" s="19"/>
      <c r="IF27" s="19"/>
      <c r="IG27" s="19"/>
      <c r="IH27" s="19"/>
      <c r="II27" s="19"/>
      <c r="IJ27" s="19"/>
      <c r="IK27" s="19"/>
      <c r="IL27" s="19"/>
      <c r="IM27" s="19"/>
      <c r="IN27" s="19"/>
      <c r="IO27" s="19"/>
      <c r="IP27" s="19"/>
    </row>
    <row r="28" spans="1:250" s="35" customFormat="1" ht="13.5" thickBot="1">
      <c r="A28" s="347" t="s">
        <v>107</v>
      </c>
      <c r="B28" s="162">
        <f aca="true" t="shared" si="9" ref="B28:I28">B20/B24</f>
        <v>0.390671875</v>
      </c>
      <c r="C28" s="162">
        <f t="shared" si="9"/>
        <v>0.34726388888888887</v>
      </c>
      <c r="D28" s="162">
        <f t="shared" si="9"/>
        <v>0.3202375</v>
      </c>
      <c r="E28" s="162">
        <f t="shared" si="9"/>
        <v>0.298125</v>
      </c>
      <c r="F28" s="162">
        <f t="shared" si="9"/>
        <v>0.5074375</v>
      </c>
      <c r="G28" s="162">
        <f t="shared" si="9"/>
        <v>0.42538888888888887</v>
      </c>
      <c r="H28" s="162">
        <f t="shared" si="9"/>
        <v>0.39055</v>
      </c>
      <c r="I28" s="162">
        <f t="shared" si="9"/>
        <v>0.36204545454545456</v>
      </c>
      <c r="J28" s="198">
        <f>AVERAGE(B28:I28)</f>
        <v>0.3802150134154041</v>
      </c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  <c r="CC28" s="19"/>
      <c r="CD28" s="19"/>
      <c r="CE28" s="19"/>
      <c r="CF28" s="19"/>
      <c r="CG28" s="19"/>
      <c r="CH28" s="19"/>
      <c r="CI28" s="19"/>
      <c r="CJ28" s="19"/>
      <c r="CK28" s="19"/>
      <c r="CL28" s="19"/>
      <c r="CM28" s="19"/>
      <c r="CN28" s="19"/>
      <c r="CO28" s="19"/>
      <c r="CP28" s="19"/>
      <c r="CQ28" s="19"/>
      <c r="CR28" s="19"/>
      <c r="CS28" s="19"/>
      <c r="CT28" s="19"/>
      <c r="CU28" s="19"/>
      <c r="CV28" s="19"/>
      <c r="CW28" s="19"/>
      <c r="CX28" s="19"/>
      <c r="CY28" s="19"/>
      <c r="CZ28" s="19"/>
      <c r="DA28" s="19"/>
      <c r="DB28" s="19"/>
      <c r="DC28" s="19"/>
      <c r="DD28" s="19"/>
      <c r="DE28" s="19"/>
      <c r="DF28" s="19"/>
      <c r="DG28" s="19"/>
      <c r="DH28" s="19"/>
      <c r="DI28" s="19"/>
      <c r="DJ28" s="19"/>
      <c r="DK28" s="19"/>
      <c r="DL28" s="19"/>
      <c r="DM28" s="19"/>
      <c r="DN28" s="19"/>
      <c r="DO28" s="19"/>
      <c r="DP28" s="19"/>
      <c r="DQ28" s="19"/>
      <c r="DR28" s="19"/>
      <c r="DS28" s="19"/>
      <c r="DT28" s="19"/>
      <c r="DU28" s="19"/>
      <c r="DV28" s="19"/>
      <c r="DW28" s="19"/>
      <c r="DX28" s="19"/>
      <c r="DY28" s="19"/>
      <c r="DZ28" s="19"/>
      <c r="EA28" s="19"/>
      <c r="EB28" s="19"/>
      <c r="EC28" s="19"/>
      <c r="ED28" s="19"/>
      <c r="EE28" s="19"/>
      <c r="EF28" s="19"/>
      <c r="EG28" s="19"/>
      <c r="EH28" s="19"/>
      <c r="EI28" s="19"/>
      <c r="EJ28" s="19"/>
      <c r="EK28" s="19"/>
      <c r="EL28" s="19"/>
      <c r="EM28" s="19"/>
      <c r="EN28" s="19"/>
      <c r="EO28" s="19"/>
      <c r="EP28" s="19"/>
      <c r="EQ28" s="19"/>
      <c r="ER28" s="19"/>
      <c r="ES28" s="19"/>
      <c r="ET28" s="19"/>
      <c r="EU28" s="19"/>
      <c r="EV28" s="19"/>
      <c r="EW28" s="19"/>
      <c r="EX28" s="19"/>
      <c r="EY28" s="19"/>
      <c r="EZ28" s="19"/>
      <c r="FA28" s="19"/>
      <c r="FB28" s="19"/>
      <c r="FC28" s="19"/>
      <c r="FD28" s="19"/>
      <c r="FE28" s="19"/>
      <c r="FF28" s="19"/>
      <c r="FG28" s="19"/>
      <c r="FH28" s="19"/>
      <c r="FI28" s="19"/>
      <c r="FJ28" s="19"/>
      <c r="FK28" s="19"/>
      <c r="FL28" s="19"/>
      <c r="FM28" s="19"/>
      <c r="FN28" s="19"/>
      <c r="FO28" s="19"/>
      <c r="FP28" s="19"/>
      <c r="FQ28" s="19"/>
      <c r="FR28" s="19"/>
      <c r="FS28" s="19"/>
      <c r="FT28" s="19"/>
      <c r="FU28" s="19"/>
      <c r="FV28" s="19"/>
      <c r="FW28" s="19"/>
      <c r="FX28" s="19"/>
      <c r="FY28" s="19"/>
      <c r="FZ28" s="19"/>
      <c r="GA28" s="19"/>
      <c r="GB28" s="19"/>
      <c r="GC28" s="19"/>
      <c r="GD28" s="19"/>
      <c r="GE28" s="19"/>
      <c r="GF28" s="19"/>
      <c r="GG28" s="19"/>
      <c r="GH28" s="19"/>
      <c r="GI28" s="19"/>
      <c r="GJ28" s="19"/>
      <c r="GK28" s="19"/>
      <c r="GL28" s="19"/>
      <c r="GM28" s="19"/>
      <c r="GN28" s="19"/>
      <c r="GO28" s="19"/>
      <c r="GP28" s="19"/>
      <c r="GQ28" s="19"/>
      <c r="GR28" s="19"/>
      <c r="GS28" s="19"/>
      <c r="GT28" s="19"/>
      <c r="GU28" s="19"/>
      <c r="GV28" s="19"/>
      <c r="GW28" s="19"/>
      <c r="GX28" s="19"/>
      <c r="GY28" s="19"/>
      <c r="GZ28" s="19"/>
      <c r="HA28" s="19"/>
      <c r="HB28" s="19"/>
      <c r="HC28" s="19"/>
      <c r="HD28" s="19"/>
      <c r="HE28" s="19"/>
      <c r="HF28" s="19"/>
      <c r="HG28" s="19"/>
      <c r="HH28" s="19"/>
      <c r="HI28" s="19"/>
      <c r="HJ28" s="19"/>
      <c r="HK28" s="19"/>
      <c r="HL28" s="19"/>
      <c r="HM28" s="19"/>
      <c r="HN28" s="19"/>
      <c r="HO28" s="19"/>
      <c r="HP28" s="19"/>
      <c r="HQ28" s="19"/>
      <c r="HR28" s="19"/>
      <c r="HS28" s="19"/>
      <c r="HT28" s="19"/>
      <c r="HU28" s="19"/>
      <c r="HV28" s="19"/>
      <c r="HW28" s="19"/>
      <c r="HX28" s="19"/>
      <c r="HY28" s="19"/>
      <c r="HZ28" s="19"/>
      <c r="IA28" s="19"/>
      <c r="IB28" s="19"/>
      <c r="IC28" s="19"/>
      <c r="ID28" s="19"/>
      <c r="IE28" s="19"/>
      <c r="IF28" s="19"/>
      <c r="IG28" s="19"/>
      <c r="IH28" s="19"/>
      <c r="II28" s="19"/>
      <c r="IJ28" s="19"/>
      <c r="IK28" s="19"/>
      <c r="IL28" s="19"/>
      <c r="IM28" s="19"/>
      <c r="IN28" s="19"/>
      <c r="IO28" s="19"/>
      <c r="IP28" s="19"/>
    </row>
    <row r="29" spans="1:250" s="35" customFormat="1" ht="13.5" customHeight="1" thickBot="1">
      <c r="A29" s="351" t="s">
        <v>108</v>
      </c>
      <c r="B29" s="350">
        <f aca="true" t="shared" si="10" ref="B29:I29">B21/B24</f>
        <v>0.41996875</v>
      </c>
      <c r="C29" s="350">
        <f t="shared" si="10"/>
        <v>0.3818611111111111</v>
      </c>
      <c r="D29" s="350">
        <f t="shared" si="10"/>
        <v>0.351375</v>
      </c>
      <c r="E29" s="350">
        <f t="shared" si="10"/>
        <v>0.32643181818181816</v>
      </c>
      <c r="F29" s="350">
        <f t="shared" si="10"/>
        <v>0.517625</v>
      </c>
      <c r="G29" s="350">
        <f t="shared" si="10"/>
        <v>0.4686666666666667</v>
      </c>
      <c r="H29" s="350">
        <f t="shared" si="10"/>
        <v>0.4295</v>
      </c>
      <c r="I29" s="350">
        <f t="shared" si="10"/>
        <v>0.39745454545454545</v>
      </c>
      <c r="J29" s="198">
        <f>AVERAGE(B29:I29)</f>
        <v>0.41161036142676766</v>
      </c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19"/>
      <c r="CI29" s="19"/>
      <c r="CJ29" s="19"/>
      <c r="CK29" s="19"/>
      <c r="CL29" s="19"/>
      <c r="CM29" s="19"/>
      <c r="CN29" s="19"/>
      <c r="CO29" s="19"/>
      <c r="CP29" s="19"/>
      <c r="CQ29" s="19"/>
      <c r="CR29" s="19"/>
      <c r="CS29" s="19"/>
      <c r="CT29" s="19"/>
      <c r="CU29" s="19"/>
      <c r="CV29" s="19"/>
      <c r="CW29" s="19"/>
      <c r="CX29" s="19"/>
      <c r="CY29" s="19"/>
      <c r="CZ29" s="19"/>
      <c r="DA29" s="19"/>
      <c r="DB29" s="19"/>
      <c r="DC29" s="19"/>
      <c r="DD29" s="19"/>
      <c r="DE29" s="19"/>
      <c r="DF29" s="19"/>
      <c r="DG29" s="19"/>
      <c r="DH29" s="19"/>
      <c r="DI29" s="19"/>
      <c r="DJ29" s="19"/>
      <c r="DK29" s="19"/>
      <c r="DL29" s="19"/>
      <c r="DM29" s="19"/>
      <c r="DN29" s="19"/>
      <c r="DO29" s="19"/>
      <c r="DP29" s="19"/>
      <c r="DQ29" s="19"/>
      <c r="DR29" s="19"/>
      <c r="DS29" s="19"/>
      <c r="DT29" s="19"/>
      <c r="DU29" s="19"/>
      <c r="DV29" s="19"/>
      <c r="DW29" s="19"/>
      <c r="DX29" s="19"/>
      <c r="DY29" s="19"/>
      <c r="DZ29" s="19"/>
      <c r="EA29" s="19"/>
      <c r="EB29" s="19"/>
      <c r="EC29" s="19"/>
      <c r="ED29" s="19"/>
      <c r="EE29" s="19"/>
      <c r="EF29" s="19"/>
      <c r="EG29" s="19"/>
      <c r="EH29" s="19"/>
      <c r="EI29" s="19"/>
      <c r="EJ29" s="19"/>
      <c r="EK29" s="19"/>
      <c r="EL29" s="19"/>
      <c r="EM29" s="19"/>
      <c r="EN29" s="19"/>
      <c r="EO29" s="19"/>
      <c r="EP29" s="19"/>
      <c r="EQ29" s="19"/>
      <c r="ER29" s="19"/>
      <c r="ES29" s="19"/>
      <c r="ET29" s="19"/>
      <c r="EU29" s="19"/>
      <c r="EV29" s="19"/>
      <c r="EW29" s="19"/>
      <c r="EX29" s="19"/>
      <c r="EY29" s="19"/>
      <c r="EZ29" s="19"/>
      <c r="FA29" s="19"/>
      <c r="FB29" s="19"/>
      <c r="FC29" s="19"/>
      <c r="FD29" s="19"/>
      <c r="FE29" s="19"/>
      <c r="FF29" s="19"/>
      <c r="FG29" s="19"/>
      <c r="FH29" s="19"/>
      <c r="FI29" s="19"/>
      <c r="FJ29" s="19"/>
      <c r="FK29" s="19"/>
      <c r="FL29" s="19"/>
      <c r="FM29" s="19"/>
      <c r="FN29" s="19"/>
      <c r="FO29" s="19"/>
      <c r="FP29" s="19"/>
      <c r="FQ29" s="19"/>
      <c r="FR29" s="19"/>
      <c r="FS29" s="19"/>
      <c r="FT29" s="19"/>
      <c r="FU29" s="19"/>
      <c r="FV29" s="19"/>
      <c r="FW29" s="19"/>
      <c r="FX29" s="19"/>
      <c r="FY29" s="19"/>
      <c r="FZ29" s="19"/>
      <c r="GA29" s="19"/>
      <c r="GB29" s="19"/>
      <c r="GC29" s="19"/>
      <c r="GD29" s="19"/>
      <c r="GE29" s="19"/>
      <c r="GF29" s="19"/>
      <c r="GG29" s="19"/>
      <c r="GH29" s="19"/>
      <c r="GI29" s="19"/>
      <c r="GJ29" s="19"/>
      <c r="GK29" s="19"/>
      <c r="GL29" s="19"/>
      <c r="GM29" s="19"/>
      <c r="GN29" s="19"/>
      <c r="GO29" s="19"/>
      <c r="GP29" s="19"/>
      <c r="GQ29" s="19"/>
      <c r="GR29" s="19"/>
      <c r="GS29" s="19"/>
      <c r="GT29" s="19"/>
      <c r="GU29" s="19"/>
      <c r="GV29" s="19"/>
      <c r="GW29" s="19"/>
      <c r="GX29" s="19"/>
      <c r="GY29" s="19"/>
      <c r="GZ29" s="19"/>
      <c r="HA29" s="19"/>
      <c r="HB29" s="19"/>
      <c r="HC29" s="19"/>
      <c r="HD29" s="19"/>
      <c r="HE29" s="19"/>
      <c r="HF29" s="19"/>
      <c r="HG29" s="19"/>
      <c r="HH29" s="19"/>
      <c r="HI29" s="19"/>
      <c r="HJ29" s="19"/>
      <c r="HK29" s="19"/>
      <c r="HL29" s="19"/>
      <c r="HM29" s="19"/>
      <c r="HN29" s="19"/>
      <c r="HO29" s="19"/>
      <c r="HP29" s="19"/>
      <c r="HQ29" s="19"/>
      <c r="HR29" s="19"/>
      <c r="HS29" s="19"/>
      <c r="HT29" s="19"/>
      <c r="HU29" s="19"/>
      <c r="HV29" s="19"/>
      <c r="HW29" s="19"/>
      <c r="HX29" s="19"/>
      <c r="HY29" s="19"/>
      <c r="HZ29" s="19"/>
      <c r="IA29" s="19"/>
      <c r="IB29" s="19"/>
      <c r="IC29" s="19"/>
      <c r="ID29" s="19"/>
      <c r="IE29" s="19"/>
      <c r="IF29" s="19"/>
      <c r="IG29" s="19"/>
      <c r="IH29" s="19"/>
      <c r="II29" s="19"/>
      <c r="IJ29" s="19"/>
      <c r="IK29" s="19"/>
      <c r="IL29" s="19"/>
      <c r="IM29" s="19"/>
      <c r="IN29" s="19"/>
      <c r="IO29" s="19"/>
      <c r="IP29" s="19"/>
    </row>
    <row r="30" spans="1:54" s="19" customFormat="1" ht="13.5" thickBot="1">
      <c r="A30" s="347" t="s">
        <v>109</v>
      </c>
      <c r="B30" s="162">
        <f aca="true" t="shared" si="11" ref="B30:I30">B22/B24</f>
        <v>0.4785625</v>
      </c>
      <c r="C30" s="162">
        <f t="shared" si="11"/>
        <v>0.43394444444444447</v>
      </c>
      <c r="D30" s="162">
        <f t="shared" si="11"/>
        <v>0.39825</v>
      </c>
      <c r="E30" s="162">
        <f t="shared" si="11"/>
        <v>0.3690454545454545</v>
      </c>
      <c r="F30" s="162">
        <f t="shared" si="11"/>
        <v>0.59575</v>
      </c>
      <c r="G30" s="162">
        <f t="shared" si="11"/>
        <v>0.5381111111111111</v>
      </c>
      <c r="H30" s="162">
        <f t="shared" si="11"/>
        <v>0.492</v>
      </c>
      <c r="I30" s="162">
        <f t="shared" si="11"/>
        <v>0.4542727272727273</v>
      </c>
      <c r="J30" s="198">
        <f>AVERAGE(B30:I30)</f>
        <v>0.4699920296717172</v>
      </c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</row>
    <row r="31" spans="1:250" s="106" customFormat="1" ht="12.7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 s="105"/>
      <c r="BD31" s="105"/>
      <c r="BE31" s="105"/>
      <c r="BF31" s="105"/>
      <c r="BG31" s="105"/>
      <c r="BH31" s="105"/>
      <c r="BI31" s="105"/>
      <c r="BJ31" s="105"/>
      <c r="BK31" s="105"/>
      <c r="BL31" s="105"/>
      <c r="BM31" s="105"/>
      <c r="BN31" s="105"/>
      <c r="BO31" s="105"/>
      <c r="BP31" s="105"/>
      <c r="BQ31" s="105"/>
      <c r="BR31" s="105"/>
      <c r="BS31" s="105"/>
      <c r="BT31" s="105"/>
      <c r="BU31" s="105"/>
      <c r="BV31" s="105"/>
      <c r="BW31" s="105"/>
      <c r="BX31" s="105"/>
      <c r="BY31" s="105"/>
      <c r="BZ31" s="105"/>
      <c r="CA31" s="105"/>
      <c r="CB31" s="105"/>
      <c r="CC31" s="105"/>
      <c r="CD31" s="105"/>
      <c r="CE31" s="105"/>
      <c r="CF31" s="105"/>
      <c r="CG31" s="105"/>
      <c r="CH31" s="105"/>
      <c r="CI31" s="105"/>
      <c r="CJ31" s="105"/>
      <c r="CK31" s="105"/>
      <c r="CL31" s="105"/>
      <c r="CM31" s="105"/>
      <c r="CN31" s="105"/>
      <c r="CO31" s="105"/>
      <c r="CP31" s="105"/>
      <c r="CQ31" s="105"/>
      <c r="CR31" s="105"/>
      <c r="CS31" s="105"/>
      <c r="CT31" s="105"/>
      <c r="CU31" s="105"/>
      <c r="CV31" s="105"/>
      <c r="CW31" s="105"/>
      <c r="CX31" s="105"/>
      <c r="CY31" s="105"/>
      <c r="CZ31" s="105"/>
      <c r="DA31" s="105"/>
      <c r="DB31" s="105"/>
      <c r="DC31" s="105"/>
      <c r="DD31" s="105"/>
      <c r="DE31" s="105"/>
      <c r="DF31" s="105"/>
      <c r="DG31" s="105"/>
      <c r="DH31" s="105"/>
      <c r="DI31" s="105"/>
      <c r="DJ31" s="105"/>
      <c r="DK31" s="105"/>
      <c r="DL31" s="105"/>
      <c r="DM31" s="105"/>
      <c r="DN31" s="105"/>
      <c r="DO31" s="105"/>
      <c r="DP31" s="105"/>
      <c r="DQ31" s="105"/>
      <c r="DR31" s="105"/>
      <c r="DS31" s="105"/>
      <c r="DT31" s="105"/>
      <c r="DU31" s="105"/>
      <c r="DV31" s="105"/>
      <c r="DW31" s="105"/>
      <c r="DX31" s="105"/>
      <c r="DY31" s="105"/>
      <c r="DZ31" s="105"/>
      <c r="EA31" s="105"/>
      <c r="EB31" s="105"/>
      <c r="EC31" s="105"/>
      <c r="ED31" s="105"/>
      <c r="EE31" s="105"/>
      <c r="EF31" s="105"/>
      <c r="EG31" s="105"/>
      <c r="EH31" s="105"/>
      <c r="EI31" s="105"/>
      <c r="EJ31" s="105"/>
      <c r="EK31" s="105"/>
      <c r="EL31" s="105"/>
      <c r="EM31" s="105"/>
      <c r="EN31" s="105"/>
      <c r="EO31" s="105"/>
      <c r="EP31" s="105"/>
      <c r="EQ31" s="105"/>
      <c r="ER31" s="105"/>
      <c r="ES31" s="105"/>
      <c r="ET31" s="105"/>
      <c r="EU31" s="105"/>
      <c r="EV31" s="105"/>
      <c r="EW31" s="105"/>
      <c r="EX31" s="105"/>
      <c r="EY31" s="105"/>
      <c r="EZ31" s="105"/>
      <c r="FA31" s="105"/>
      <c r="FB31" s="105"/>
      <c r="FC31" s="105"/>
      <c r="FD31" s="105"/>
      <c r="FE31" s="105"/>
      <c r="FF31" s="105"/>
      <c r="FG31" s="105"/>
      <c r="FH31" s="105"/>
      <c r="FI31" s="105"/>
      <c r="FJ31" s="105"/>
      <c r="FK31" s="105"/>
      <c r="FL31" s="105"/>
      <c r="FM31" s="105"/>
      <c r="FN31" s="105"/>
      <c r="FO31" s="105"/>
      <c r="FP31" s="105"/>
      <c r="FQ31" s="105"/>
      <c r="FR31" s="105"/>
      <c r="FS31" s="105"/>
      <c r="FT31" s="105"/>
      <c r="FU31" s="105"/>
      <c r="FV31" s="105"/>
      <c r="FW31" s="105"/>
      <c r="FX31" s="105"/>
      <c r="FY31" s="105"/>
      <c r="FZ31" s="105"/>
      <c r="GA31" s="105"/>
      <c r="GB31" s="105"/>
      <c r="GC31" s="105"/>
      <c r="GD31" s="105"/>
      <c r="GE31" s="105"/>
      <c r="GF31" s="105"/>
      <c r="GG31" s="105"/>
      <c r="GH31" s="105"/>
      <c r="GI31" s="105"/>
      <c r="GJ31" s="105"/>
      <c r="GK31" s="105"/>
      <c r="GL31" s="105"/>
      <c r="GM31" s="105"/>
      <c r="GN31" s="105"/>
      <c r="GO31" s="105"/>
      <c r="GP31" s="105"/>
      <c r="GQ31" s="105"/>
      <c r="GR31" s="105"/>
      <c r="GS31" s="105"/>
      <c r="GT31" s="105"/>
      <c r="GU31" s="105"/>
      <c r="GV31" s="105"/>
      <c r="GW31" s="105"/>
      <c r="GX31" s="105"/>
      <c r="GY31" s="105"/>
      <c r="GZ31" s="105"/>
      <c r="HA31" s="105"/>
      <c r="HB31" s="105"/>
      <c r="HC31" s="105"/>
      <c r="HD31" s="105"/>
      <c r="HE31" s="105"/>
      <c r="HF31" s="105"/>
      <c r="HG31" s="105"/>
      <c r="HH31" s="105"/>
      <c r="HI31" s="105"/>
      <c r="HJ31" s="105"/>
      <c r="HK31" s="105"/>
      <c r="HL31" s="105"/>
      <c r="HM31" s="105"/>
      <c r="HN31" s="105"/>
      <c r="HO31" s="105"/>
      <c r="HP31" s="105"/>
      <c r="HQ31" s="105"/>
      <c r="HR31" s="105"/>
      <c r="HS31" s="105"/>
      <c r="HT31" s="105"/>
      <c r="HU31" s="105"/>
      <c r="HV31" s="105"/>
      <c r="HW31" s="105"/>
      <c r="HX31" s="105"/>
      <c r="HY31" s="105"/>
      <c r="HZ31" s="105"/>
      <c r="IA31" s="105"/>
      <c r="IB31" s="105"/>
      <c r="IC31" s="105"/>
      <c r="ID31" s="105"/>
      <c r="IE31" s="105"/>
      <c r="IF31" s="105"/>
      <c r="IG31" s="105"/>
      <c r="IH31" s="105"/>
      <c r="II31" s="105"/>
      <c r="IJ31" s="105"/>
      <c r="IK31" s="105"/>
      <c r="IL31" s="105"/>
      <c r="IM31" s="105"/>
      <c r="IN31" s="105"/>
      <c r="IO31" s="105"/>
      <c r="IP31" s="105"/>
    </row>
    <row r="32" spans="1:54" s="7" customFormat="1" ht="12.7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</row>
    <row r="33" spans="1:54" s="7" customFormat="1" ht="12.7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</row>
    <row r="34" spans="1:54" s="7" customFormat="1" ht="12.7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</row>
    <row r="35" spans="1:54" s="7" customFormat="1" ht="12.7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</row>
    <row r="36" spans="1:54" s="7" customFormat="1" ht="12.7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</row>
    <row r="37" spans="1:54" s="7" customFormat="1" ht="12.7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</row>
    <row r="38" spans="1:54" s="7" customFormat="1" ht="12.7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</row>
    <row r="39" spans="1:54" s="7" customFormat="1" ht="12.7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</row>
    <row r="40" spans="1:54" s="97" customFormat="1" ht="12.7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</row>
    <row r="41" spans="1:54" s="97" customFormat="1" ht="12.7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</row>
    <row r="42" spans="1:54" s="97" customFormat="1" ht="12.7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</row>
    <row r="43" spans="1:54" s="97" customFormat="1" ht="12.7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</row>
    <row r="44" spans="1:54" s="97" customFormat="1" ht="12.7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</row>
    <row r="45" spans="1:54" s="97" customFormat="1" ht="12.7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</row>
    <row r="46" spans="1:54" s="97" customFormat="1" ht="12.7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</row>
    <row r="47" spans="1:54" s="97" customFormat="1" ht="12.7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</row>
    <row r="48" spans="1:54" s="97" customFormat="1" ht="12.7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</row>
    <row r="49" spans="1:54" s="97" customFormat="1" ht="12.7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</row>
    <row r="50" spans="1:54" s="97" customFormat="1" ht="12.7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</row>
    <row r="51" spans="1:54" s="97" customFormat="1" ht="12.7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</row>
    <row r="52" spans="1:54" s="97" customFormat="1" ht="12.7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</row>
    <row r="53" spans="1:54" s="97" customFormat="1" ht="12.7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</row>
    <row r="54" spans="1:54" s="97" customFormat="1" ht="12.7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</row>
    <row r="55" spans="1:54" s="97" customFormat="1" ht="12.7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</row>
    <row r="56" spans="1:54" s="97" customFormat="1" ht="12.7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</row>
    <row r="57" spans="1:54" s="97" customFormat="1" ht="12.7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</row>
    <row r="58" spans="1:54" s="97" customFormat="1" ht="12.7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</row>
    <row r="59" spans="1:54" s="97" customFormat="1" ht="12.7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</row>
    <row r="60" spans="1:54" s="97" customFormat="1" ht="12.7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</row>
    <row r="61" spans="1:54" s="97" customFormat="1" ht="12.7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</row>
    <row r="62" spans="1:54" s="97" customFormat="1" ht="12.7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</row>
    <row r="63" spans="1:54" s="97" customFormat="1" ht="12.7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</row>
    <row r="64" spans="1:54" s="97" customFormat="1" ht="12.7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</row>
    <row r="65" spans="1:54" s="97" customFormat="1" ht="12.7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</row>
    <row r="66" spans="1:54" s="97" customFormat="1" ht="12.7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</row>
    <row r="67" spans="1:54" s="97" customFormat="1" ht="12.7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</row>
    <row r="68" spans="1:54" s="97" customFormat="1" ht="12.7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</row>
    <row r="69" spans="1:54" s="97" customFormat="1" ht="12.7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</row>
    <row r="70" spans="1:54" s="97" customFormat="1" ht="12.7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</row>
    <row r="71" spans="1:54" s="97" customFormat="1" ht="12.7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</row>
    <row r="72" spans="1:54" s="97" customFormat="1" ht="12.7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</row>
    <row r="73" spans="1:54" s="97" customFormat="1" ht="12.7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</row>
    <row r="74" spans="1:54" s="97" customFormat="1" ht="12.7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</row>
    <row r="75" spans="1:54" s="97" customFormat="1" ht="12.7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</row>
    <row r="76" spans="1:54" s="97" customFormat="1" ht="12.7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</row>
    <row r="77" spans="1:54" s="97" customFormat="1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</row>
    <row r="78" spans="1:54" s="97" customFormat="1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</row>
    <row r="79" spans="1:54" s="97" customFormat="1" ht="12.7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</row>
    <row r="80" spans="1:54" s="97" customFormat="1" ht="12.7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</row>
    <row r="81" spans="1:54" s="97" customFormat="1" ht="12.7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</row>
    <row r="82" spans="1:54" s="97" customFormat="1" ht="12.7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</row>
    <row r="83" spans="1:54" s="97" customFormat="1" ht="12.7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</row>
    <row r="84" spans="1:54" s="97" customFormat="1" ht="12.7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</row>
    <row r="85" spans="1:54" s="97" customFormat="1" ht="12.7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</row>
    <row r="86" spans="1:54" s="97" customFormat="1" ht="12.7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</row>
    <row r="87" spans="1:54" s="97" customFormat="1" ht="12.7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</row>
    <row r="88" spans="1:54" s="97" customFormat="1" ht="12.7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</row>
    <row r="89" spans="1:54" s="97" customFormat="1" ht="12.7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</row>
    <row r="90" spans="1:54" s="97" customFormat="1" ht="12.7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</row>
    <row r="91" spans="1:54" s="97" customFormat="1" ht="12.7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</row>
    <row r="92" spans="1:54" s="97" customFormat="1" ht="12.7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</row>
    <row r="93" spans="1:54" s="97" customFormat="1" ht="12.7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</row>
    <row r="94" spans="1:54" s="97" customFormat="1" ht="12.7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</row>
    <row r="95" spans="1:54" s="97" customFormat="1" ht="12.7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</row>
    <row r="96" spans="1:54" s="97" customFormat="1" ht="12.7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</row>
    <row r="97" spans="8:250" ht="12.75">
      <c r="H97"/>
      <c r="BC97" s="97"/>
      <c r="BD97" s="97"/>
      <c r="BE97" s="97"/>
      <c r="BF97" s="97"/>
      <c r="BG97" s="97"/>
      <c r="BH97" s="97"/>
      <c r="BI97" s="97"/>
      <c r="BJ97" s="97"/>
      <c r="BK97" s="97"/>
      <c r="BL97" s="97"/>
      <c r="BM97" s="97"/>
      <c r="BN97" s="97"/>
      <c r="BO97" s="97"/>
      <c r="BP97" s="97"/>
      <c r="BQ97" s="97"/>
      <c r="BR97" s="97"/>
      <c r="BS97" s="97"/>
      <c r="BT97" s="97"/>
      <c r="BU97" s="97"/>
      <c r="BV97" s="97"/>
      <c r="BW97" s="97"/>
      <c r="BX97" s="97"/>
      <c r="BY97" s="97"/>
      <c r="BZ97" s="97"/>
      <c r="CA97" s="97"/>
      <c r="CB97" s="97"/>
      <c r="CC97" s="97"/>
      <c r="CD97" s="97"/>
      <c r="CE97" s="97"/>
      <c r="CF97" s="97"/>
      <c r="CG97" s="97"/>
      <c r="CH97" s="97"/>
      <c r="CI97" s="97"/>
      <c r="CJ97" s="97"/>
      <c r="CK97" s="97"/>
      <c r="CL97" s="97"/>
      <c r="CM97" s="97"/>
      <c r="CN97" s="97"/>
      <c r="CO97" s="97"/>
      <c r="CP97" s="97"/>
      <c r="CQ97" s="97"/>
      <c r="CR97" s="97"/>
      <c r="CS97" s="97"/>
      <c r="CT97" s="97"/>
      <c r="CU97" s="97"/>
      <c r="CV97" s="97"/>
      <c r="CW97" s="97"/>
      <c r="CX97" s="97"/>
      <c r="CY97" s="97"/>
      <c r="CZ97" s="97"/>
      <c r="DA97" s="97"/>
      <c r="DB97" s="97"/>
      <c r="DC97" s="97"/>
      <c r="DD97" s="97"/>
      <c r="DE97" s="97"/>
      <c r="DF97" s="97"/>
      <c r="DG97" s="97"/>
      <c r="DH97" s="97"/>
      <c r="DI97" s="97"/>
      <c r="DJ97" s="97"/>
      <c r="DK97" s="97"/>
      <c r="DL97" s="97"/>
      <c r="DM97" s="97"/>
      <c r="DN97" s="97"/>
      <c r="DO97" s="97"/>
      <c r="DP97" s="97"/>
      <c r="DQ97" s="97"/>
      <c r="DR97" s="97"/>
      <c r="DS97" s="97"/>
      <c r="DT97" s="97"/>
      <c r="DU97" s="97"/>
      <c r="DV97" s="97"/>
      <c r="DW97" s="97"/>
      <c r="DX97" s="97"/>
      <c r="DY97" s="97"/>
      <c r="DZ97" s="97"/>
      <c r="EA97" s="97"/>
      <c r="EB97" s="97"/>
      <c r="EC97" s="97"/>
      <c r="ED97" s="97"/>
      <c r="EE97" s="97"/>
      <c r="EF97" s="97"/>
      <c r="EG97" s="97"/>
      <c r="EH97" s="97"/>
      <c r="EI97" s="97"/>
      <c r="EJ97" s="97"/>
      <c r="EK97" s="97"/>
      <c r="EL97" s="97"/>
      <c r="EM97" s="97"/>
      <c r="EN97" s="97"/>
      <c r="EO97" s="97"/>
      <c r="EP97" s="97"/>
      <c r="EQ97" s="97"/>
      <c r="ER97" s="97"/>
      <c r="ES97" s="97"/>
      <c r="ET97" s="97"/>
      <c r="EU97" s="97"/>
      <c r="EV97" s="97"/>
      <c r="EW97" s="97"/>
      <c r="EX97" s="97"/>
      <c r="EY97" s="97"/>
      <c r="EZ97" s="97"/>
      <c r="FA97" s="97"/>
      <c r="FB97" s="97"/>
      <c r="FC97" s="97"/>
      <c r="FD97" s="97"/>
      <c r="FE97" s="97"/>
      <c r="FF97" s="97"/>
      <c r="FG97" s="97"/>
      <c r="FH97" s="97"/>
      <c r="FI97" s="97"/>
      <c r="FJ97" s="97"/>
      <c r="FK97" s="97"/>
      <c r="FL97" s="97"/>
      <c r="FM97" s="97"/>
      <c r="FN97" s="97"/>
      <c r="FO97" s="97"/>
      <c r="FP97" s="97"/>
      <c r="FQ97" s="97"/>
      <c r="FR97" s="97"/>
      <c r="FS97" s="97"/>
      <c r="FT97" s="97"/>
      <c r="FU97" s="97"/>
      <c r="FV97" s="97"/>
      <c r="FW97" s="97"/>
      <c r="FX97" s="97"/>
      <c r="FY97" s="97"/>
      <c r="FZ97" s="97"/>
      <c r="GA97" s="97"/>
      <c r="GB97" s="97"/>
      <c r="GC97" s="97"/>
      <c r="GD97" s="97"/>
      <c r="GE97" s="97"/>
      <c r="GF97" s="97"/>
      <c r="GG97" s="97"/>
      <c r="GH97" s="97"/>
      <c r="GI97" s="97"/>
      <c r="GJ97" s="97"/>
      <c r="GK97" s="97"/>
      <c r="GL97" s="97"/>
      <c r="GM97" s="97"/>
      <c r="GN97" s="97"/>
      <c r="GO97" s="97"/>
      <c r="GP97" s="97"/>
      <c r="GQ97" s="97"/>
      <c r="GR97" s="97"/>
      <c r="GS97" s="97"/>
      <c r="GT97" s="97"/>
      <c r="GU97" s="97"/>
      <c r="GV97" s="97"/>
      <c r="GW97" s="97"/>
      <c r="GX97" s="97"/>
      <c r="GY97" s="97"/>
      <c r="GZ97" s="97"/>
      <c r="HA97" s="97"/>
      <c r="HB97" s="97"/>
      <c r="HC97" s="97"/>
      <c r="HD97" s="97"/>
      <c r="HE97" s="97"/>
      <c r="HF97" s="97"/>
      <c r="HG97" s="97"/>
      <c r="HH97" s="97"/>
      <c r="HI97" s="97"/>
      <c r="HJ97" s="97"/>
      <c r="HK97" s="97"/>
      <c r="HL97" s="97"/>
      <c r="HM97" s="97"/>
      <c r="HN97" s="97"/>
      <c r="HO97" s="97"/>
      <c r="HP97" s="97"/>
      <c r="HQ97" s="97"/>
      <c r="HR97" s="97"/>
      <c r="HS97" s="97"/>
      <c r="HT97" s="97"/>
      <c r="HU97" s="97"/>
      <c r="HV97" s="97"/>
      <c r="HW97" s="97"/>
      <c r="HX97" s="97"/>
      <c r="HY97" s="97"/>
      <c r="HZ97" s="97"/>
      <c r="IA97" s="97"/>
      <c r="IB97" s="97"/>
      <c r="IC97" s="97"/>
      <c r="ID97" s="97"/>
      <c r="IE97" s="97"/>
      <c r="IF97" s="97"/>
      <c r="IG97" s="97"/>
      <c r="IH97" s="97"/>
      <c r="II97" s="97"/>
      <c r="IJ97" s="97"/>
      <c r="IK97" s="97"/>
      <c r="IL97" s="97"/>
      <c r="IM97" s="97"/>
      <c r="IN97" s="97"/>
      <c r="IO97" s="97"/>
      <c r="IP97" s="97"/>
    </row>
    <row r="98" spans="8:250" ht="12.75">
      <c r="H98"/>
      <c r="BC98" s="97"/>
      <c r="BD98" s="97"/>
      <c r="BE98" s="97"/>
      <c r="BF98" s="97"/>
      <c r="BG98" s="97"/>
      <c r="BH98" s="97"/>
      <c r="BI98" s="97"/>
      <c r="BJ98" s="97"/>
      <c r="BK98" s="97"/>
      <c r="BL98" s="97"/>
      <c r="BM98" s="97"/>
      <c r="BN98" s="97"/>
      <c r="BO98" s="97"/>
      <c r="BP98" s="97"/>
      <c r="BQ98" s="97"/>
      <c r="BR98" s="97"/>
      <c r="BS98" s="97"/>
      <c r="BT98" s="97"/>
      <c r="BU98" s="97"/>
      <c r="BV98" s="97"/>
      <c r="BW98" s="97"/>
      <c r="BX98" s="97"/>
      <c r="BY98" s="97"/>
      <c r="BZ98" s="97"/>
      <c r="CA98" s="97"/>
      <c r="CB98" s="97"/>
      <c r="CC98" s="97"/>
      <c r="CD98" s="97"/>
      <c r="CE98" s="97"/>
      <c r="CF98" s="97"/>
      <c r="CG98" s="97"/>
      <c r="CH98" s="97"/>
      <c r="CI98" s="97"/>
      <c r="CJ98" s="97"/>
      <c r="CK98" s="97"/>
      <c r="CL98" s="97"/>
      <c r="CM98" s="97"/>
      <c r="CN98" s="97"/>
      <c r="CO98" s="97"/>
      <c r="CP98" s="97"/>
      <c r="CQ98" s="97"/>
      <c r="CR98" s="97"/>
      <c r="CS98" s="97"/>
      <c r="CT98" s="97"/>
      <c r="CU98" s="97"/>
      <c r="CV98" s="97"/>
      <c r="CW98" s="97"/>
      <c r="CX98" s="97"/>
      <c r="CY98" s="97"/>
      <c r="CZ98" s="97"/>
      <c r="DA98" s="97"/>
      <c r="DB98" s="97"/>
      <c r="DC98" s="97"/>
      <c r="DD98" s="97"/>
      <c r="DE98" s="97"/>
      <c r="DF98" s="97"/>
      <c r="DG98" s="97"/>
      <c r="DH98" s="97"/>
      <c r="DI98" s="97"/>
      <c r="DJ98" s="97"/>
      <c r="DK98" s="97"/>
      <c r="DL98" s="97"/>
      <c r="DM98" s="97"/>
      <c r="DN98" s="97"/>
      <c r="DO98" s="97"/>
      <c r="DP98" s="97"/>
      <c r="DQ98" s="97"/>
      <c r="DR98" s="97"/>
      <c r="DS98" s="97"/>
      <c r="DT98" s="97"/>
      <c r="DU98" s="97"/>
      <c r="DV98" s="97"/>
      <c r="DW98" s="97"/>
      <c r="DX98" s="97"/>
      <c r="DY98" s="97"/>
      <c r="DZ98" s="97"/>
      <c r="EA98" s="97"/>
      <c r="EB98" s="97"/>
      <c r="EC98" s="97"/>
      <c r="ED98" s="97"/>
      <c r="EE98" s="97"/>
      <c r="EF98" s="97"/>
      <c r="EG98" s="97"/>
      <c r="EH98" s="97"/>
      <c r="EI98" s="97"/>
      <c r="EJ98" s="97"/>
      <c r="EK98" s="97"/>
      <c r="EL98" s="97"/>
      <c r="EM98" s="97"/>
      <c r="EN98" s="97"/>
      <c r="EO98" s="97"/>
      <c r="EP98" s="97"/>
      <c r="EQ98" s="97"/>
      <c r="ER98" s="97"/>
      <c r="ES98" s="97"/>
      <c r="ET98" s="97"/>
      <c r="EU98" s="97"/>
      <c r="EV98" s="97"/>
      <c r="EW98" s="97"/>
      <c r="EX98" s="97"/>
      <c r="EY98" s="97"/>
      <c r="EZ98" s="97"/>
      <c r="FA98" s="97"/>
      <c r="FB98" s="97"/>
      <c r="FC98" s="97"/>
      <c r="FD98" s="97"/>
      <c r="FE98" s="97"/>
      <c r="FF98" s="97"/>
      <c r="FG98" s="97"/>
      <c r="FH98" s="97"/>
      <c r="FI98" s="97"/>
      <c r="FJ98" s="97"/>
      <c r="FK98" s="97"/>
      <c r="FL98" s="97"/>
      <c r="FM98" s="97"/>
      <c r="FN98" s="97"/>
      <c r="FO98" s="97"/>
      <c r="FP98" s="97"/>
      <c r="FQ98" s="97"/>
      <c r="FR98" s="97"/>
      <c r="FS98" s="97"/>
      <c r="FT98" s="97"/>
      <c r="FU98" s="97"/>
      <c r="FV98" s="97"/>
      <c r="FW98" s="97"/>
      <c r="FX98" s="97"/>
      <c r="FY98" s="97"/>
      <c r="FZ98" s="97"/>
      <c r="GA98" s="97"/>
      <c r="GB98" s="97"/>
      <c r="GC98" s="97"/>
      <c r="GD98" s="97"/>
      <c r="GE98" s="97"/>
      <c r="GF98" s="97"/>
      <c r="GG98" s="97"/>
      <c r="GH98" s="97"/>
      <c r="GI98" s="97"/>
      <c r="GJ98" s="97"/>
      <c r="GK98" s="97"/>
      <c r="GL98" s="97"/>
      <c r="GM98" s="97"/>
      <c r="GN98" s="97"/>
      <c r="GO98" s="97"/>
      <c r="GP98" s="97"/>
      <c r="GQ98" s="97"/>
      <c r="GR98" s="97"/>
      <c r="GS98" s="97"/>
      <c r="GT98" s="97"/>
      <c r="GU98" s="97"/>
      <c r="GV98" s="97"/>
      <c r="GW98" s="97"/>
      <c r="GX98" s="97"/>
      <c r="GY98" s="97"/>
      <c r="GZ98" s="97"/>
      <c r="HA98" s="97"/>
      <c r="HB98" s="97"/>
      <c r="HC98" s="97"/>
      <c r="HD98" s="97"/>
      <c r="HE98" s="97"/>
      <c r="HF98" s="97"/>
      <c r="HG98" s="97"/>
      <c r="HH98" s="97"/>
      <c r="HI98" s="97"/>
      <c r="HJ98" s="97"/>
      <c r="HK98" s="97"/>
      <c r="HL98" s="97"/>
      <c r="HM98" s="97"/>
      <c r="HN98" s="97"/>
      <c r="HO98" s="97"/>
      <c r="HP98" s="97"/>
      <c r="HQ98" s="97"/>
      <c r="HR98" s="97"/>
      <c r="HS98" s="97"/>
      <c r="HT98" s="97"/>
      <c r="HU98" s="97"/>
      <c r="HV98" s="97"/>
      <c r="HW98" s="97"/>
      <c r="HX98" s="97"/>
      <c r="HY98" s="97"/>
      <c r="HZ98" s="97"/>
      <c r="IA98" s="97"/>
      <c r="IB98" s="97"/>
      <c r="IC98" s="97"/>
      <c r="ID98" s="97"/>
      <c r="IE98" s="97"/>
      <c r="IF98" s="97"/>
      <c r="IG98" s="97"/>
      <c r="IH98" s="97"/>
      <c r="II98" s="97"/>
      <c r="IJ98" s="97"/>
      <c r="IK98" s="97"/>
      <c r="IL98" s="97"/>
      <c r="IM98" s="97"/>
      <c r="IN98" s="97"/>
      <c r="IO98" s="97"/>
      <c r="IP98" s="97"/>
    </row>
    <row r="99" spans="8:250" ht="12.75">
      <c r="H99"/>
      <c r="BC99" s="97"/>
      <c r="BD99" s="97"/>
      <c r="BE99" s="97"/>
      <c r="BF99" s="97"/>
      <c r="BG99" s="97"/>
      <c r="BH99" s="97"/>
      <c r="BI99" s="97"/>
      <c r="BJ99" s="97"/>
      <c r="BK99" s="97"/>
      <c r="BL99" s="97"/>
      <c r="BM99" s="97"/>
      <c r="BN99" s="97"/>
      <c r="BO99" s="97"/>
      <c r="BP99" s="97"/>
      <c r="BQ99" s="97"/>
      <c r="BR99" s="97"/>
      <c r="BS99" s="97"/>
      <c r="BT99" s="97"/>
      <c r="BU99" s="97"/>
      <c r="BV99" s="97"/>
      <c r="BW99" s="97"/>
      <c r="BX99" s="97"/>
      <c r="BY99" s="97"/>
      <c r="BZ99" s="97"/>
      <c r="CA99" s="97"/>
      <c r="CB99" s="97"/>
      <c r="CC99" s="97"/>
      <c r="CD99" s="97"/>
      <c r="CE99" s="97"/>
      <c r="CF99" s="97"/>
      <c r="CG99" s="97"/>
      <c r="CH99" s="97"/>
      <c r="CI99" s="97"/>
      <c r="CJ99" s="97"/>
      <c r="CK99" s="97"/>
      <c r="CL99" s="97"/>
      <c r="CM99" s="97"/>
      <c r="CN99" s="97"/>
      <c r="CO99" s="97"/>
      <c r="CP99" s="97"/>
      <c r="CQ99" s="97"/>
      <c r="CR99" s="97"/>
      <c r="CS99" s="97"/>
      <c r="CT99" s="97"/>
      <c r="CU99" s="97"/>
      <c r="CV99" s="97"/>
      <c r="CW99" s="97"/>
      <c r="CX99" s="97"/>
      <c r="CY99" s="97"/>
      <c r="CZ99" s="97"/>
      <c r="DA99" s="97"/>
      <c r="DB99" s="97"/>
      <c r="DC99" s="97"/>
      <c r="DD99" s="97"/>
      <c r="DE99" s="97"/>
      <c r="DF99" s="97"/>
      <c r="DG99" s="97"/>
      <c r="DH99" s="97"/>
      <c r="DI99" s="97"/>
      <c r="DJ99" s="97"/>
      <c r="DK99" s="97"/>
      <c r="DL99" s="97"/>
      <c r="DM99" s="97"/>
      <c r="DN99" s="97"/>
      <c r="DO99" s="97"/>
      <c r="DP99" s="97"/>
      <c r="DQ99" s="97"/>
      <c r="DR99" s="97"/>
      <c r="DS99" s="97"/>
      <c r="DT99" s="97"/>
      <c r="DU99" s="97"/>
      <c r="DV99" s="97"/>
      <c r="DW99" s="97"/>
      <c r="DX99" s="97"/>
      <c r="DY99" s="97"/>
      <c r="DZ99" s="97"/>
      <c r="EA99" s="97"/>
      <c r="EB99" s="97"/>
      <c r="EC99" s="97"/>
      <c r="ED99" s="97"/>
      <c r="EE99" s="97"/>
      <c r="EF99" s="97"/>
      <c r="EG99" s="97"/>
      <c r="EH99" s="97"/>
      <c r="EI99" s="97"/>
      <c r="EJ99" s="97"/>
      <c r="EK99" s="97"/>
      <c r="EL99" s="97"/>
      <c r="EM99" s="97"/>
      <c r="EN99" s="97"/>
      <c r="EO99" s="97"/>
      <c r="EP99" s="97"/>
      <c r="EQ99" s="97"/>
      <c r="ER99" s="97"/>
      <c r="ES99" s="97"/>
      <c r="ET99" s="97"/>
      <c r="EU99" s="97"/>
      <c r="EV99" s="97"/>
      <c r="EW99" s="97"/>
      <c r="EX99" s="97"/>
      <c r="EY99" s="97"/>
      <c r="EZ99" s="97"/>
      <c r="FA99" s="97"/>
      <c r="FB99" s="97"/>
      <c r="FC99" s="97"/>
      <c r="FD99" s="97"/>
      <c r="FE99" s="97"/>
      <c r="FF99" s="97"/>
      <c r="FG99" s="97"/>
      <c r="FH99" s="97"/>
      <c r="FI99" s="97"/>
      <c r="FJ99" s="97"/>
      <c r="FK99" s="97"/>
      <c r="FL99" s="97"/>
      <c r="FM99" s="97"/>
      <c r="FN99" s="97"/>
      <c r="FO99" s="97"/>
      <c r="FP99" s="97"/>
      <c r="FQ99" s="97"/>
      <c r="FR99" s="97"/>
      <c r="FS99" s="97"/>
      <c r="FT99" s="97"/>
      <c r="FU99" s="97"/>
      <c r="FV99" s="97"/>
      <c r="FW99" s="97"/>
      <c r="FX99" s="97"/>
      <c r="FY99" s="97"/>
      <c r="FZ99" s="97"/>
      <c r="GA99" s="97"/>
      <c r="GB99" s="97"/>
      <c r="GC99" s="97"/>
      <c r="GD99" s="97"/>
      <c r="GE99" s="97"/>
      <c r="GF99" s="97"/>
      <c r="GG99" s="97"/>
      <c r="GH99" s="97"/>
      <c r="GI99" s="97"/>
      <c r="GJ99" s="97"/>
      <c r="GK99" s="97"/>
      <c r="GL99" s="97"/>
      <c r="GM99" s="97"/>
      <c r="GN99" s="97"/>
      <c r="GO99" s="97"/>
      <c r="GP99" s="97"/>
      <c r="GQ99" s="97"/>
      <c r="GR99" s="97"/>
      <c r="GS99" s="97"/>
      <c r="GT99" s="97"/>
      <c r="GU99" s="97"/>
      <c r="GV99" s="97"/>
      <c r="GW99" s="97"/>
      <c r="GX99" s="97"/>
      <c r="GY99" s="97"/>
      <c r="GZ99" s="97"/>
      <c r="HA99" s="97"/>
      <c r="HB99" s="97"/>
      <c r="HC99" s="97"/>
      <c r="HD99" s="97"/>
      <c r="HE99" s="97"/>
      <c r="HF99" s="97"/>
      <c r="HG99" s="97"/>
      <c r="HH99" s="97"/>
      <c r="HI99" s="97"/>
      <c r="HJ99" s="97"/>
      <c r="HK99" s="97"/>
      <c r="HL99" s="97"/>
      <c r="HM99" s="97"/>
      <c r="HN99" s="97"/>
      <c r="HO99" s="97"/>
      <c r="HP99" s="97"/>
      <c r="HQ99" s="97"/>
      <c r="HR99" s="97"/>
      <c r="HS99" s="97"/>
      <c r="HT99" s="97"/>
      <c r="HU99" s="97"/>
      <c r="HV99" s="97"/>
      <c r="HW99" s="97"/>
      <c r="HX99" s="97"/>
      <c r="HY99" s="97"/>
      <c r="HZ99" s="97"/>
      <c r="IA99" s="97"/>
      <c r="IB99" s="97"/>
      <c r="IC99" s="97"/>
      <c r="ID99" s="97"/>
      <c r="IE99" s="97"/>
      <c r="IF99" s="97"/>
      <c r="IG99" s="97"/>
      <c r="IH99" s="97"/>
      <c r="II99" s="97"/>
      <c r="IJ99" s="97"/>
      <c r="IK99" s="97"/>
      <c r="IL99" s="97"/>
      <c r="IM99" s="97"/>
      <c r="IN99" s="97"/>
      <c r="IO99" s="97"/>
      <c r="IP99" s="97"/>
    </row>
    <row r="100" spans="8:250" ht="12.75">
      <c r="H100"/>
      <c r="BC100" s="97"/>
      <c r="BD100" s="97"/>
      <c r="BE100" s="97"/>
      <c r="BF100" s="97"/>
      <c r="BG100" s="97"/>
      <c r="BH100" s="97"/>
      <c r="BI100" s="97"/>
      <c r="BJ100" s="97"/>
      <c r="BK100" s="97"/>
      <c r="BL100" s="97"/>
      <c r="BM100" s="97"/>
      <c r="BN100" s="97"/>
      <c r="BO100" s="97"/>
      <c r="BP100" s="97"/>
      <c r="BQ100" s="97"/>
      <c r="BR100" s="97"/>
      <c r="BS100" s="97"/>
      <c r="BT100" s="97"/>
      <c r="BU100" s="97"/>
      <c r="BV100" s="97"/>
      <c r="BW100" s="97"/>
      <c r="BX100" s="97"/>
      <c r="BY100" s="97"/>
      <c r="BZ100" s="97"/>
      <c r="CA100" s="97"/>
      <c r="CB100" s="97"/>
      <c r="CC100" s="97"/>
      <c r="CD100" s="97"/>
      <c r="CE100" s="97"/>
      <c r="CF100" s="97"/>
      <c r="CG100" s="97"/>
      <c r="CH100" s="97"/>
      <c r="CI100" s="97"/>
      <c r="CJ100" s="97"/>
      <c r="CK100" s="97"/>
      <c r="CL100" s="97"/>
      <c r="CM100" s="97"/>
      <c r="CN100" s="97"/>
      <c r="CO100" s="97"/>
      <c r="CP100" s="97"/>
      <c r="CQ100" s="97"/>
      <c r="CR100" s="97"/>
      <c r="CS100" s="97"/>
      <c r="CT100" s="97"/>
      <c r="CU100" s="97"/>
      <c r="CV100" s="97"/>
      <c r="CW100" s="97"/>
      <c r="CX100" s="97"/>
      <c r="CY100" s="97"/>
      <c r="CZ100" s="97"/>
      <c r="DA100" s="97"/>
      <c r="DB100" s="97"/>
      <c r="DC100" s="97"/>
      <c r="DD100" s="97"/>
      <c r="DE100" s="97"/>
      <c r="DF100" s="97"/>
      <c r="DG100" s="97"/>
      <c r="DH100" s="97"/>
      <c r="DI100" s="97"/>
      <c r="DJ100" s="97"/>
      <c r="DK100" s="97"/>
      <c r="DL100" s="97"/>
      <c r="DM100" s="97"/>
      <c r="DN100" s="97"/>
      <c r="DO100" s="97"/>
      <c r="DP100" s="97"/>
      <c r="DQ100" s="97"/>
      <c r="DR100" s="97"/>
      <c r="DS100" s="97"/>
      <c r="DT100" s="97"/>
      <c r="DU100" s="97"/>
      <c r="DV100" s="97"/>
      <c r="DW100" s="97"/>
      <c r="DX100" s="97"/>
      <c r="DY100" s="97"/>
      <c r="DZ100" s="97"/>
      <c r="EA100" s="97"/>
      <c r="EB100" s="97"/>
      <c r="EC100" s="97"/>
      <c r="ED100" s="97"/>
      <c r="EE100" s="97"/>
      <c r="EF100" s="97"/>
      <c r="EG100" s="97"/>
      <c r="EH100" s="97"/>
      <c r="EI100" s="97"/>
      <c r="EJ100" s="97"/>
      <c r="EK100" s="97"/>
      <c r="EL100" s="97"/>
      <c r="EM100" s="97"/>
      <c r="EN100" s="97"/>
      <c r="EO100" s="97"/>
      <c r="EP100" s="97"/>
      <c r="EQ100" s="97"/>
      <c r="ER100" s="97"/>
      <c r="ES100" s="97"/>
      <c r="ET100" s="97"/>
      <c r="EU100" s="97"/>
      <c r="EV100" s="97"/>
      <c r="EW100" s="97"/>
      <c r="EX100" s="97"/>
      <c r="EY100" s="97"/>
      <c r="EZ100" s="97"/>
      <c r="FA100" s="97"/>
      <c r="FB100" s="97"/>
      <c r="FC100" s="97"/>
      <c r="FD100" s="97"/>
      <c r="FE100" s="97"/>
      <c r="FF100" s="97"/>
      <c r="FG100" s="97"/>
      <c r="FH100" s="97"/>
      <c r="FI100" s="97"/>
      <c r="FJ100" s="97"/>
      <c r="FK100" s="97"/>
      <c r="FL100" s="97"/>
      <c r="FM100" s="97"/>
      <c r="FN100" s="97"/>
      <c r="FO100" s="97"/>
      <c r="FP100" s="97"/>
      <c r="FQ100" s="97"/>
      <c r="FR100" s="97"/>
      <c r="FS100" s="97"/>
      <c r="FT100" s="97"/>
      <c r="FU100" s="97"/>
      <c r="FV100" s="97"/>
      <c r="FW100" s="97"/>
      <c r="FX100" s="97"/>
      <c r="FY100" s="97"/>
      <c r="FZ100" s="97"/>
      <c r="GA100" s="97"/>
      <c r="GB100" s="97"/>
      <c r="GC100" s="97"/>
      <c r="GD100" s="97"/>
      <c r="GE100" s="97"/>
      <c r="GF100" s="97"/>
      <c r="GG100" s="97"/>
      <c r="GH100" s="97"/>
      <c r="GI100" s="97"/>
      <c r="GJ100" s="97"/>
      <c r="GK100" s="97"/>
      <c r="GL100" s="97"/>
      <c r="GM100" s="97"/>
      <c r="GN100" s="97"/>
      <c r="GO100" s="97"/>
      <c r="GP100" s="97"/>
      <c r="GQ100" s="97"/>
      <c r="GR100" s="97"/>
      <c r="GS100" s="97"/>
      <c r="GT100" s="97"/>
      <c r="GU100" s="97"/>
      <c r="GV100" s="97"/>
      <c r="GW100" s="97"/>
      <c r="GX100" s="97"/>
      <c r="GY100" s="97"/>
      <c r="GZ100" s="97"/>
      <c r="HA100" s="97"/>
      <c r="HB100" s="97"/>
      <c r="HC100" s="97"/>
      <c r="HD100" s="97"/>
      <c r="HE100" s="97"/>
      <c r="HF100" s="97"/>
      <c r="HG100" s="97"/>
      <c r="HH100" s="97"/>
      <c r="HI100" s="97"/>
      <c r="HJ100" s="97"/>
      <c r="HK100" s="97"/>
      <c r="HL100" s="97"/>
      <c r="HM100" s="97"/>
      <c r="HN100" s="97"/>
      <c r="HO100" s="97"/>
      <c r="HP100" s="97"/>
      <c r="HQ100" s="97"/>
      <c r="HR100" s="97"/>
      <c r="HS100" s="97"/>
      <c r="HT100" s="97"/>
      <c r="HU100" s="97"/>
      <c r="HV100" s="97"/>
      <c r="HW100" s="97"/>
      <c r="HX100" s="97"/>
      <c r="HY100" s="97"/>
      <c r="HZ100" s="97"/>
      <c r="IA100" s="97"/>
      <c r="IB100" s="97"/>
      <c r="IC100" s="97"/>
      <c r="ID100" s="97"/>
      <c r="IE100" s="97"/>
      <c r="IF100" s="97"/>
      <c r="IG100" s="97"/>
      <c r="IH100" s="97"/>
      <c r="II100" s="97"/>
      <c r="IJ100" s="97"/>
      <c r="IK100" s="97"/>
      <c r="IL100" s="97"/>
      <c r="IM100" s="97"/>
      <c r="IN100" s="97"/>
      <c r="IO100" s="97"/>
      <c r="IP100" s="97"/>
    </row>
    <row r="101" spans="8:250" ht="12.75">
      <c r="H101"/>
      <c r="BC101" s="97"/>
      <c r="BD101" s="97"/>
      <c r="BE101" s="97"/>
      <c r="BF101" s="97"/>
      <c r="BG101" s="97"/>
      <c r="BH101" s="97"/>
      <c r="BI101" s="97"/>
      <c r="BJ101" s="97"/>
      <c r="BK101" s="97"/>
      <c r="BL101" s="97"/>
      <c r="BM101" s="97"/>
      <c r="BN101" s="97"/>
      <c r="BO101" s="97"/>
      <c r="BP101" s="97"/>
      <c r="BQ101" s="97"/>
      <c r="BR101" s="97"/>
      <c r="BS101" s="97"/>
      <c r="BT101" s="97"/>
      <c r="BU101" s="97"/>
      <c r="BV101" s="97"/>
      <c r="BW101" s="97"/>
      <c r="BX101" s="97"/>
      <c r="BY101" s="97"/>
      <c r="BZ101" s="97"/>
      <c r="CA101" s="97"/>
      <c r="CB101" s="97"/>
      <c r="CC101" s="97"/>
      <c r="CD101" s="97"/>
      <c r="CE101" s="97"/>
      <c r="CF101" s="97"/>
      <c r="CG101" s="97"/>
      <c r="CH101" s="97"/>
      <c r="CI101" s="97"/>
      <c r="CJ101" s="97"/>
      <c r="CK101" s="97"/>
      <c r="CL101" s="97"/>
      <c r="CM101" s="97"/>
      <c r="CN101" s="97"/>
      <c r="CO101" s="97"/>
      <c r="CP101" s="97"/>
      <c r="CQ101" s="97"/>
      <c r="CR101" s="97"/>
      <c r="CS101" s="97"/>
      <c r="CT101" s="97"/>
      <c r="CU101" s="97"/>
      <c r="CV101" s="97"/>
      <c r="CW101" s="97"/>
      <c r="CX101" s="97"/>
      <c r="CY101" s="97"/>
      <c r="CZ101" s="97"/>
      <c r="DA101" s="97"/>
      <c r="DB101" s="97"/>
      <c r="DC101" s="97"/>
      <c r="DD101" s="97"/>
      <c r="DE101" s="97"/>
      <c r="DF101" s="97"/>
      <c r="DG101" s="97"/>
      <c r="DH101" s="97"/>
      <c r="DI101" s="97"/>
      <c r="DJ101" s="97"/>
      <c r="DK101" s="97"/>
      <c r="DL101" s="97"/>
      <c r="DM101" s="97"/>
      <c r="DN101" s="97"/>
      <c r="DO101" s="97"/>
      <c r="DP101" s="97"/>
      <c r="DQ101" s="97"/>
      <c r="DR101" s="97"/>
      <c r="DS101" s="97"/>
      <c r="DT101" s="97"/>
      <c r="DU101" s="97"/>
      <c r="DV101" s="97"/>
      <c r="DW101" s="97"/>
      <c r="DX101" s="97"/>
      <c r="DY101" s="97"/>
      <c r="DZ101" s="97"/>
      <c r="EA101" s="97"/>
      <c r="EB101" s="97"/>
      <c r="EC101" s="97"/>
      <c r="ED101" s="97"/>
      <c r="EE101" s="97"/>
      <c r="EF101" s="97"/>
      <c r="EG101" s="97"/>
      <c r="EH101" s="97"/>
      <c r="EI101" s="97"/>
      <c r="EJ101" s="97"/>
      <c r="EK101" s="97"/>
      <c r="EL101" s="97"/>
      <c r="EM101" s="97"/>
      <c r="EN101" s="97"/>
      <c r="EO101" s="97"/>
      <c r="EP101" s="97"/>
      <c r="EQ101" s="97"/>
      <c r="ER101" s="97"/>
      <c r="ES101" s="97"/>
      <c r="ET101" s="97"/>
      <c r="EU101" s="97"/>
      <c r="EV101" s="97"/>
      <c r="EW101" s="97"/>
      <c r="EX101" s="97"/>
      <c r="EY101" s="97"/>
      <c r="EZ101" s="97"/>
      <c r="FA101" s="97"/>
      <c r="FB101" s="97"/>
      <c r="FC101" s="97"/>
      <c r="FD101" s="97"/>
      <c r="FE101" s="97"/>
      <c r="FF101" s="97"/>
      <c r="FG101" s="97"/>
      <c r="FH101" s="97"/>
      <c r="FI101" s="97"/>
      <c r="FJ101" s="97"/>
      <c r="FK101" s="97"/>
      <c r="FL101" s="97"/>
      <c r="FM101" s="97"/>
      <c r="FN101" s="97"/>
      <c r="FO101" s="97"/>
      <c r="FP101" s="97"/>
      <c r="FQ101" s="97"/>
      <c r="FR101" s="97"/>
      <c r="FS101" s="97"/>
      <c r="FT101" s="97"/>
      <c r="FU101" s="97"/>
      <c r="FV101" s="97"/>
      <c r="FW101" s="97"/>
      <c r="FX101" s="97"/>
      <c r="FY101" s="97"/>
      <c r="FZ101" s="97"/>
      <c r="GA101" s="97"/>
      <c r="GB101" s="97"/>
      <c r="GC101" s="97"/>
      <c r="GD101" s="97"/>
      <c r="GE101" s="97"/>
      <c r="GF101" s="97"/>
      <c r="GG101" s="97"/>
      <c r="GH101" s="97"/>
      <c r="GI101" s="97"/>
      <c r="GJ101" s="97"/>
      <c r="GK101" s="97"/>
      <c r="GL101" s="97"/>
      <c r="GM101" s="97"/>
      <c r="GN101" s="97"/>
      <c r="GO101" s="97"/>
      <c r="GP101" s="97"/>
      <c r="GQ101" s="97"/>
      <c r="GR101" s="97"/>
      <c r="GS101" s="97"/>
      <c r="GT101" s="97"/>
      <c r="GU101" s="97"/>
      <c r="GV101" s="97"/>
      <c r="GW101" s="97"/>
      <c r="GX101" s="97"/>
      <c r="GY101" s="97"/>
      <c r="GZ101" s="97"/>
      <c r="HA101" s="97"/>
      <c r="HB101" s="97"/>
      <c r="HC101" s="97"/>
      <c r="HD101" s="97"/>
      <c r="HE101" s="97"/>
      <c r="HF101" s="97"/>
      <c r="HG101" s="97"/>
      <c r="HH101" s="97"/>
      <c r="HI101" s="97"/>
      <c r="HJ101" s="97"/>
      <c r="HK101" s="97"/>
      <c r="HL101" s="97"/>
      <c r="HM101" s="97"/>
      <c r="HN101" s="97"/>
      <c r="HO101" s="97"/>
      <c r="HP101" s="97"/>
      <c r="HQ101" s="97"/>
      <c r="HR101" s="97"/>
      <c r="HS101" s="97"/>
      <c r="HT101" s="97"/>
      <c r="HU101" s="97"/>
      <c r="HV101" s="97"/>
      <c r="HW101" s="97"/>
      <c r="HX101" s="97"/>
      <c r="HY101" s="97"/>
      <c r="HZ101" s="97"/>
      <c r="IA101" s="97"/>
      <c r="IB101" s="97"/>
      <c r="IC101" s="97"/>
      <c r="ID101" s="97"/>
      <c r="IE101" s="97"/>
      <c r="IF101" s="97"/>
      <c r="IG101" s="97"/>
      <c r="IH101" s="97"/>
      <c r="II101" s="97"/>
      <c r="IJ101" s="97"/>
      <c r="IK101" s="97"/>
      <c r="IL101" s="97"/>
      <c r="IM101" s="97"/>
      <c r="IN101" s="97"/>
      <c r="IO101" s="97"/>
      <c r="IP101" s="97"/>
    </row>
    <row r="102" spans="8:250" ht="12.75">
      <c r="H102"/>
      <c r="BC102" s="97"/>
      <c r="BD102" s="97"/>
      <c r="BE102" s="97"/>
      <c r="BF102" s="97"/>
      <c r="BG102" s="97"/>
      <c r="BH102" s="97"/>
      <c r="BI102" s="97"/>
      <c r="BJ102" s="97"/>
      <c r="BK102" s="97"/>
      <c r="BL102" s="97"/>
      <c r="BM102" s="97"/>
      <c r="BN102" s="97"/>
      <c r="BO102" s="97"/>
      <c r="BP102" s="97"/>
      <c r="BQ102" s="97"/>
      <c r="BR102" s="97"/>
      <c r="BS102" s="97"/>
      <c r="BT102" s="97"/>
      <c r="BU102" s="97"/>
      <c r="BV102" s="97"/>
      <c r="BW102" s="97"/>
      <c r="BX102" s="97"/>
      <c r="BY102" s="97"/>
      <c r="BZ102" s="97"/>
      <c r="CA102" s="97"/>
      <c r="CB102" s="97"/>
      <c r="CC102" s="97"/>
      <c r="CD102" s="97"/>
      <c r="CE102" s="97"/>
      <c r="CF102" s="97"/>
      <c r="CG102" s="97"/>
      <c r="CH102" s="97"/>
      <c r="CI102" s="97"/>
      <c r="CJ102" s="97"/>
      <c r="CK102" s="97"/>
      <c r="CL102" s="97"/>
      <c r="CM102" s="97"/>
      <c r="CN102" s="97"/>
      <c r="CO102" s="97"/>
      <c r="CP102" s="97"/>
      <c r="CQ102" s="97"/>
      <c r="CR102" s="97"/>
      <c r="CS102" s="97"/>
      <c r="CT102" s="97"/>
      <c r="CU102" s="97"/>
      <c r="CV102" s="97"/>
      <c r="CW102" s="97"/>
      <c r="CX102" s="97"/>
      <c r="CY102" s="97"/>
      <c r="CZ102" s="97"/>
      <c r="DA102" s="97"/>
      <c r="DB102" s="97"/>
      <c r="DC102" s="97"/>
      <c r="DD102" s="97"/>
      <c r="DE102" s="97"/>
      <c r="DF102" s="97"/>
      <c r="DG102" s="97"/>
      <c r="DH102" s="97"/>
      <c r="DI102" s="97"/>
      <c r="DJ102" s="97"/>
      <c r="DK102" s="97"/>
      <c r="DL102" s="97"/>
      <c r="DM102" s="97"/>
      <c r="DN102" s="97"/>
      <c r="DO102" s="97"/>
      <c r="DP102" s="97"/>
      <c r="DQ102" s="97"/>
      <c r="DR102" s="97"/>
      <c r="DS102" s="97"/>
      <c r="DT102" s="97"/>
      <c r="DU102" s="97"/>
      <c r="DV102" s="97"/>
      <c r="DW102" s="97"/>
      <c r="DX102" s="97"/>
      <c r="DY102" s="97"/>
      <c r="DZ102" s="97"/>
      <c r="EA102" s="97"/>
      <c r="EB102" s="97"/>
      <c r="EC102" s="97"/>
      <c r="ED102" s="97"/>
      <c r="EE102" s="97"/>
      <c r="EF102" s="97"/>
      <c r="EG102" s="97"/>
      <c r="EH102" s="97"/>
      <c r="EI102" s="97"/>
      <c r="EJ102" s="97"/>
      <c r="EK102" s="97"/>
      <c r="EL102" s="97"/>
      <c r="EM102" s="97"/>
      <c r="EN102" s="97"/>
      <c r="EO102" s="97"/>
      <c r="EP102" s="97"/>
      <c r="EQ102" s="97"/>
      <c r="ER102" s="97"/>
      <c r="ES102" s="97"/>
      <c r="ET102" s="97"/>
      <c r="EU102" s="97"/>
      <c r="EV102" s="97"/>
      <c r="EW102" s="97"/>
      <c r="EX102" s="97"/>
      <c r="EY102" s="97"/>
      <c r="EZ102" s="97"/>
      <c r="FA102" s="97"/>
      <c r="FB102" s="97"/>
      <c r="FC102" s="97"/>
      <c r="FD102" s="97"/>
      <c r="FE102" s="97"/>
      <c r="FF102" s="97"/>
      <c r="FG102" s="97"/>
      <c r="FH102" s="97"/>
      <c r="FI102" s="97"/>
      <c r="FJ102" s="97"/>
      <c r="FK102" s="97"/>
      <c r="FL102" s="97"/>
      <c r="FM102" s="97"/>
      <c r="FN102" s="97"/>
      <c r="FO102" s="97"/>
      <c r="FP102" s="97"/>
      <c r="FQ102" s="97"/>
      <c r="FR102" s="97"/>
      <c r="FS102" s="97"/>
      <c r="FT102" s="97"/>
      <c r="FU102" s="97"/>
      <c r="FV102" s="97"/>
      <c r="FW102" s="97"/>
      <c r="FX102" s="97"/>
      <c r="FY102" s="97"/>
      <c r="FZ102" s="97"/>
      <c r="GA102" s="97"/>
      <c r="GB102" s="97"/>
      <c r="GC102" s="97"/>
      <c r="GD102" s="97"/>
      <c r="GE102" s="97"/>
      <c r="GF102" s="97"/>
      <c r="GG102" s="97"/>
      <c r="GH102" s="97"/>
      <c r="GI102" s="97"/>
      <c r="GJ102" s="97"/>
      <c r="GK102" s="97"/>
      <c r="GL102" s="97"/>
      <c r="GM102" s="97"/>
      <c r="GN102" s="97"/>
      <c r="GO102" s="97"/>
      <c r="GP102" s="97"/>
      <c r="GQ102" s="97"/>
      <c r="GR102" s="97"/>
      <c r="GS102" s="97"/>
      <c r="GT102" s="97"/>
      <c r="GU102" s="97"/>
      <c r="GV102" s="97"/>
      <c r="GW102" s="97"/>
      <c r="GX102" s="97"/>
      <c r="GY102" s="97"/>
      <c r="GZ102" s="97"/>
      <c r="HA102" s="97"/>
      <c r="HB102" s="97"/>
      <c r="HC102" s="97"/>
      <c r="HD102" s="97"/>
      <c r="HE102" s="97"/>
      <c r="HF102" s="97"/>
      <c r="HG102" s="97"/>
      <c r="HH102" s="97"/>
      <c r="HI102" s="97"/>
      <c r="HJ102" s="97"/>
      <c r="HK102" s="97"/>
      <c r="HL102" s="97"/>
      <c r="HM102" s="97"/>
      <c r="HN102" s="97"/>
      <c r="HO102" s="97"/>
      <c r="HP102" s="97"/>
      <c r="HQ102" s="97"/>
      <c r="HR102" s="97"/>
      <c r="HS102" s="97"/>
      <c r="HT102" s="97"/>
      <c r="HU102" s="97"/>
      <c r="HV102" s="97"/>
      <c r="HW102" s="97"/>
      <c r="HX102" s="97"/>
      <c r="HY102" s="97"/>
      <c r="HZ102" s="97"/>
      <c r="IA102" s="97"/>
      <c r="IB102" s="97"/>
      <c r="IC102" s="97"/>
      <c r="ID102" s="97"/>
      <c r="IE102" s="97"/>
      <c r="IF102" s="97"/>
      <c r="IG102" s="97"/>
      <c r="IH102" s="97"/>
      <c r="II102" s="97"/>
      <c r="IJ102" s="97"/>
      <c r="IK102" s="97"/>
      <c r="IL102" s="97"/>
      <c r="IM102" s="97"/>
      <c r="IN102" s="97"/>
      <c r="IO102" s="97"/>
      <c r="IP102" s="97"/>
    </row>
    <row r="103" spans="8:250" ht="12.75">
      <c r="H103"/>
      <c r="BC103" s="97"/>
      <c r="BD103" s="97"/>
      <c r="BE103" s="97"/>
      <c r="BF103" s="97"/>
      <c r="BG103" s="97"/>
      <c r="BH103" s="97"/>
      <c r="BI103" s="97"/>
      <c r="BJ103" s="97"/>
      <c r="BK103" s="97"/>
      <c r="BL103" s="97"/>
      <c r="BM103" s="97"/>
      <c r="BN103" s="97"/>
      <c r="BO103" s="97"/>
      <c r="BP103" s="97"/>
      <c r="BQ103" s="97"/>
      <c r="BR103" s="97"/>
      <c r="BS103" s="97"/>
      <c r="BT103" s="97"/>
      <c r="BU103" s="97"/>
      <c r="BV103" s="97"/>
      <c r="BW103" s="97"/>
      <c r="BX103" s="97"/>
      <c r="BY103" s="97"/>
      <c r="BZ103" s="97"/>
      <c r="CA103" s="97"/>
      <c r="CB103" s="97"/>
      <c r="CC103" s="97"/>
      <c r="CD103" s="97"/>
      <c r="CE103" s="97"/>
      <c r="CF103" s="97"/>
      <c r="CG103" s="97"/>
      <c r="CH103" s="97"/>
      <c r="CI103" s="97"/>
      <c r="CJ103" s="97"/>
      <c r="CK103" s="97"/>
      <c r="CL103" s="97"/>
      <c r="CM103" s="97"/>
      <c r="CN103" s="97"/>
      <c r="CO103" s="97"/>
      <c r="CP103" s="97"/>
      <c r="CQ103" s="97"/>
      <c r="CR103" s="97"/>
      <c r="CS103" s="97"/>
      <c r="CT103" s="97"/>
      <c r="CU103" s="97"/>
      <c r="CV103" s="97"/>
      <c r="CW103" s="97"/>
      <c r="CX103" s="97"/>
      <c r="CY103" s="97"/>
      <c r="CZ103" s="97"/>
      <c r="DA103" s="97"/>
      <c r="DB103" s="97"/>
      <c r="DC103" s="97"/>
      <c r="DD103" s="97"/>
      <c r="DE103" s="97"/>
      <c r="DF103" s="97"/>
      <c r="DG103" s="97"/>
      <c r="DH103" s="97"/>
      <c r="DI103" s="97"/>
      <c r="DJ103" s="97"/>
      <c r="DK103" s="97"/>
      <c r="DL103" s="97"/>
      <c r="DM103" s="97"/>
      <c r="DN103" s="97"/>
      <c r="DO103" s="97"/>
      <c r="DP103" s="97"/>
      <c r="DQ103" s="97"/>
      <c r="DR103" s="97"/>
      <c r="DS103" s="97"/>
      <c r="DT103" s="97"/>
      <c r="DU103" s="97"/>
      <c r="DV103" s="97"/>
      <c r="DW103" s="97"/>
      <c r="DX103" s="97"/>
      <c r="DY103" s="97"/>
      <c r="DZ103" s="97"/>
      <c r="EA103" s="97"/>
      <c r="EB103" s="97"/>
      <c r="EC103" s="97"/>
      <c r="ED103" s="97"/>
      <c r="EE103" s="97"/>
      <c r="EF103" s="97"/>
      <c r="EG103" s="97"/>
      <c r="EH103" s="97"/>
      <c r="EI103" s="97"/>
      <c r="EJ103" s="97"/>
      <c r="EK103" s="97"/>
      <c r="EL103" s="97"/>
      <c r="EM103" s="97"/>
      <c r="EN103" s="97"/>
      <c r="EO103" s="97"/>
      <c r="EP103" s="97"/>
      <c r="EQ103" s="97"/>
      <c r="ER103" s="97"/>
      <c r="ES103" s="97"/>
      <c r="ET103" s="97"/>
      <c r="EU103" s="97"/>
      <c r="EV103" s="97"/>
      <c r="EW103" s="97"/>
      <c r="EX103" s="97"/>
      <c r="EY103" s="97"/>
      <c r="EZ103" s="97"/>
      <c r="FA103" s="97"/>
      <c r="FB103" s="97"/>
      <c r="FC103" s="97"/>
      <c r="FD103" s="97"/>
      <c r="FE103" s="97"/>
      <c r="FF103" s="97"/>
      <c r="FG103" s="97"/>
      <c r="FH103" s="97"/>
      <c r="FI103" s="97"/>
      <c r="FJ103" s="97"/>
      <c r="FK103" s="97"/>
      <c r="FL103" s="97"/>
      <c r="FM103" s="97"/>
      <c r="FN103" s="97"/>
      <c r="FO103" s="97"/>
      <c r="FP103" s="97"/>
      <c r="FQ103" s="97"/>
      <c r="FR103" s="97"/>
      <c r="FS103" s="97"/>
      <c r="FT103" s="97"/>
      <c r="FU103" s="97"/>
      <c r="FV103" s="97"/>
      <c r="FW103" s="97"/>
      <c r="FX103" s="97"/>
      <c r="FY103" s="97"/>
      <c r="FZ103" s="97"/>
      <c r="GA103" s="97"/>
      <c r="GB103" s="97"/>
      <c r="GC103" s="97"/>
      <c r="GD103" s="97"/>
      <c r="GE103" s="97"/>
      <c r="GF103" s="97"/>
      <c r="GG103" s="97"/>
      <c r="GH103" s="97"/>
      <c r="GI103" s="97"/>
      <c r="GJ103" s="97"/>
      <c r="GK103" s="97"/>
      <c r="GL103" s="97"/>
      <c r="GM103" s="97"/>
      <c r="GN103" s="97"/>
      <c r="GO103" s="97"/>
      <c r="GP103" s="97"/>
      <c r="GQ103" s="97"/>
      <c r="GR103" s="97"/>
      <c r="GS103" s="97"/>
      <c r="GT103" s="97"/>
      <c r="GU103" s="97"/>
      <c r="GV103" s="97"/>
      <c r="GW103" s="97"/>
      <c r="GX103" s="97"/>
      <c r="GY103" s="97"/>
      <c r="GZ103" s="97"/>
      <c r="HA103" s="97"/>
      <c r="HB103" s="97"/>
      <c r="HC103" s="97"/>
      <c r="HD103" s="97"/>
      <c r="HE103" s="97"/>
      <c r="HF103" s="97"/>
      <c r="HG103" s="97"/>
      <c r="HH103" s="97"/>
      <c r="HI103" s="97"/>
      <c r="HJ103" s="97"/>
      <c r="HK103" s="97"/>
      <c r="HL103" s="97"/>
      <c r="HM103" s="97"/>
      <c r="HN103" s="97"/>
      <c r="HO103" s="97"/>
      <c r="HP103" s="97"/>
      <c r="HQ103" s="97"/>
      <c r="HR103" s="97"/>
      <c r="HS103" s="97"/>
      <c r="HT103" s="97"/>
      <c r="HU103" s="97"/>
      <c r="HV103" s="97"/>
      <c r="HW103" s="97"/>
      <c r="HX103" s="97"/>
      <c r="HY103" s="97"/>
      <c r="HZ103" s="97"/>
      <c r="IA103" s="97"/>
      <c r="IB103" s="97"/>
      <c r="IC103" s="97"/>
      <c r="ID103" s="97"/>
      <c r="IE103" s="97"/>
      <c r="IF103" s="97"/>
      <c r="IG103" s="97"/>
      <c r="IH103" s="97"/>
      <c r="II103" s="97"/>
      <c r="IJ103" s="97"/>
      <c r="IK103" s="97"/>
      <c r="IL103" s="97"/>
      <c r="IM103" s="97"/>
      <c r="IN103" s="97"/>
      <c r="IO103" s="97"/>
      <c r="IP103" s="97"/>
    </row>
    <row r="104" spans="8:250" ht="12.75">
      <c r="H104"/>
      <c r="BC104" s="97"/>
      <c r="BD104" s="97"/>
      <c r="BE104" s="97"/>
      <c r="BF104" s="97"/>
      <c r="BG104" s="97"/>
      <c r="BH104" s="97"/>
      <c r="BI104" s="97"/>
      <c r="BJ104" s="97"/>
      <c r="BK104" s="97"/>
      <c r="BL104" s="97"/>
      <c r="BM104" s="97"/>
      <c r="BN104" s="97"/>
      <c r="BO104" s="97"/>
      <c r="BP104" s="97"/>
      <c r="BQ104" s="97"/>
      <c r="BR104" s="97"/>
      <c r="BS104" s="97"/>
      <c r="BT104" s="97"/>
      <c r="BU104" s="97"/>
      <c r="BV104" s="97"/>
      <c r="BW104" s="97"/>
      <c r="BX104" s="97"/>
      <c r="BY104" s="97"/>
      <c r="BZ104" s="97"/>
      <c r="CA104" s="97"/>
      <c r="CB104" s="97"/>
      <c r="CC104" s="97"/>
      <c r="CD104" s="97"/>
      <c r="CE104" s="97"/>
      <c r="CF104" s="97"/>
      <c r="CG104" s="97"/>
      <c r="CH104" s="97"/>
      <c r="CI104" s="97"/>
      <c r="CJ104" s="97"/>
      <c r="CK104" s="97"/>
      <c r="CL104" s="97"/>
      <c r="CM104" s="97"/>
      <c r="CN104" s="97"/>
      <c r="CO104" s="97"/>
      <c r="CP104" s="97"/>
      <c r="CQ104" s="97"/>
      <c r="CR104" s="97"/>
      <c r="CS104" s="97"/>
      <c r="CT104" s="97"/>
      <c r="CU104" s="97"/>
      <c r="CV104" s="97"/>
      <c r="CW104" s="97"/>
      <c r="CX104" s="97"/>
      <c r="CY104" s="97"/>
      <c r="CZ104" s="97"/>
      <c r="DA104" s="97"/>
      <c r="DB104" s="97"/>
      <c r="DC104" s="97"/>
      <c r="DD104" s="97"/>
      <c r="DE104" s="97"/>
      <c r="DF104" s="97"/>
      <c r="DG104" s="97"/>
      <c r="DH104" s="97"/>
      <c r="DI104" s="97"/>
      <c r="DJ104" s="97"/>
      <c r="DK104" s="97"/>
      <c r="DL104" s="97"/>
      <c r="DM104" s="97"/>
      <c r="DN104" s="97"/>
      <c r="DO104" s="97"/>
      <c r="DP104" s="97"/>
      <c r="DQ104" s="97"/>
      <c r="DR104" s="97"/>
      <c r="DS104" s="97"/>
      <c r="DT104" s="97"/>
      <c r="DU104" s="97"/>
      <c r="DV104" s="97"/>
      <c r="DW104" s="97"/>
      <c r="DX104" s="97"/>
      <c r="DY104" s="97"/>
      <c r="DZ104" s="97"/>
      <c r="EA104" s="97"/>
      <c r="EB104" s="97"/>
      <c r="EC104" s="97"/>
      <c r="ED104" s="97"/>
      <c r="EE104" s="97"/>
      <c r="EF104" s="97"/>
      <c r="EG104" s="97"/>
      <c r="EH104" s="97"/>
      <c r="EI104" s="97"/>
      <c r="EJ104" s="97"/>
      <c r="EK104" s="97"/>
      <c r="EL104" s="97"/>
      <c r="EM104" s="97"/>
      <c r="EN104" s="97"/>
      <c r="EO104" s="97"/>
      <c r="EP104" s="97"/>
      <c r="EQ104" s="97"/>
      <c r="ER104" s="97"/>
      <c r="ES104" s="97"/>
      <c r="ET104" s="97"/>
      <c r="EU104" s="97"/>
      <c r="EV104" s="97"/>
      <c r="EW104" s="97"/>
      <c r="EX104" s="97"/>
      <c r="EY104" s="97"/>
      <c r="EZ104" s="97"/>
      <c r="FA104" s="97"/>
      <c r="FB104" s="97"/>
      <c r="FC104" s="97"/>
      <c r="FD104" s="97"/>
      <c r="FE104" s="97"/>
      <c r="FF104" s="97"/>
      <c r="FG104" s="97"/>
      <c r="FH104" s="97"/>
      <c r="FI104" s="97"/>
      <c r="FJ104" s="97"/>
      <c r="FK104" s="97"/>
      <c r="FL104" s="97"/>
      <c r="FM104" s="97"/>
      <c r="FN104" s="97"/>
      <c r="FO104" s="97"/>
      <c r="FP104" s="97"/>
      <c r="FQ104" s="97"/>
      <c r="FR104" s="97"/>
      <c r="FS104" s="97"/>
      <c r="FT104" s="97"/>
      <c r="FU104" s="97"/>
      <c r="FV104" s="97"/>
      <c r="FW104" s="97"/>
      <c r="FX104" s="97"/>
      <c r="FY104" s="97"/>
      <c r="FZ104" s="97"/>
      <c r="GA104" s="97"/>
      <c r="GB104" s="97"/>
      <c r="GC104" s="97"/>
      <c r="GD104" s="97"/>
      <c r="GE104" s="97"/>
      <c r="GF104" s="97"/>
      <c r="GG104" s="97"/>
      <c r="GH104" s="97"/>
      <c r="GI104" s="97"/>
      <c r="GJ104" s="97"/>
      <c r="GK104" s="97"/>
      <c r="GL104" s="97"/>
      <c r="GM104" s="97"/>
      <c r="GN104" s="97"/>
      <c r="GO104" s="97"/>
      <c r="GP104" s="97"/>
      <c r="GQ104" s="97"/>
      <c r="GR104" s="97"/>
      <c r="GS104" s="97"/>
      <c r="GT104" s="97"/>
      <c r="GU104" s="97"/>
      <c r="GV104" s="97"/>
      <c r="GW104" s="97"/>
      <c r="GX104" s="97"/>
      <c r="GY104" s="97"/>
      <c r="GZ104" s="97"/>
      <c r="HA104" s="97"/>
      <c r="HB104" s="97"/>
      <c r="HC104" s="97"/>
      <c r="HD104" s="97"/>
      <c r="HE104" s="97"/>
      <c r="HF104" s="97"/>
      <c r="HG104" s="97"/>
      <c r="HH104" s="97"/>
      <c r="HI104" s="97"/>
      <c r="HJ104" s="97"/>
      <c r="HK104" s="97"/>
      <c r="HL104" s="97"/>
      <c r="HM104" s="97"/>
      <c r="HN104" s="97"/>
      <c r="HO104" s="97"/>
      <c r="HP104" s="97"/>
      <c r="HQ104" s="97"/>
      <c r="HR104" s="97"/>
      <c r="HS104" s="97"/>
      <c r="HT104" s="97"/>
      <c r="HU104" s="97"/>
      <c r="HV104" s="97"/>
      <c r="HW104" s="97"/>
      <c r="HX104" s="97"/>
      <c r="HY104" s="97"/>
      <c r="HZ104" s="97"/>
      <c r="IA104" s="97"/>
      <c r="IB104" s="97"/>
      <c r="IC104" s="97"/>
      <c r="ID104" s="97"/>
      <c r="IE104" s="97"/>
      <c r="IF104" s="97"/>
      <c r="IG104" s="97"/>
      <c r="IH104" s="97"/>
      <c r="II104" s="97"/>
      <c r="IJ104" s="97"/>
      <c r="IK104" s="97"/>
      <c r="IL104" s="97"/>
      <c r="IM104" s="97"/>
      <c r="IN104" s="97"/>
      <c r="IO104" s="97"/>
      <c r="IP104" s="97"/>
    </row>
    <row r="105" spans="8:250" ht="12.75">
      <c r="H105"/>
      <c r="BC105" s="97"/>
      <c r="BD105" s="97"/>
      <c r="BE105" s="97"/>
      <c r="BF105" s="97"/>
      <c r="BG105" s="97"/>
      <c r="BH105" s="97"/>
      <c r="BI105" s="97"/>
      <c r="BJ105" s="97"/>
      <c r="BK105" s="97"/>
      <c r="BL105" s="97"/>
      <c r="BM105" s="97"/>
      <c r="BN105" s="97"/>
      <c r="BO105" s="97"/>
      <c r="BP105" s="97"/>
      <c r="BQ105" s="97"/>
      <c r="BR105" s="97"/>
      <c r="BS105" s="97"/>
      <c r="BT105" s="97"/>
      <c r="BU105" s="97"/>
      <c r="BV105" s="97"/>
      <c r="BW105" s="97"/>
      <c r="BX105" s="97"/>
      <c r="BY105" s="97"/>
      <c r="BZ105" s="97"/>
      <c r="CA105" s="97"/>
      <c r="CB105" s="97"/>
      <c r="CC105" s="97"/>
      <c r="CD105" s="97"/>
      <c r="CE105" s="97"/>
      <c r="CF105" s="97"/>
      <c r="CG105" s="97"/>
      <c r="CH105" s="97"/>
      <c r="CI105" s="97"/>
      <c r="CJ105" s="97"/>
      <c r="CK105" s="97"/>
      <c r="CL105" s="97"/>
      <c r="CM105" s="97"/>
      <c r="CN105" s="97"/>
      <c r="CO105" s="97"/>
      <c r="CP105" s="97"/>
      <c r="CQ105" s="97"/>
      <c r="CR105" s="97"/>
      <c r="CS105" s="97"/>
      <c r="CT105" s="97"/>
      <c r="CU105" s="97"/>
      <c r="CV105" s="97"/>
      <c r="CW105" s="97"/>
      <c r="CX105" s="97"/>
      <c r="CY105" s="97"/>
      <c r="CZ105" s="97"/>
      <c r="DA105" s="97"/>
      <c r="DB105" s="97"/>
      <c r="DC105" s="97"/>
      <c r="DD105" s="97"/>
      <c r="DE105" s="97"/>
      <c r="DF105" s="97"/>
      <c r="DG105" s="97"/>
      <c r="DH105" s="97"/>
      <c r="DI105" s="97"/>
      <c r="DJ105" s="97"/>
      <c r="DK105" s="97"/>
      <c r="DL105" s="97"/>
      <c r="DM105" s="97"/>
      <c r="DN105" s="97"/>
      <c r="DO105" s="97"/>
      <c r="DP105" s="97"/>
      <c r="DQ105" s="97"/>
      <c r="DR105" s="97"/>
      <c r="DS105" s="97"/>
      <c r="DT105" s="97"/>
      <c r="DU105" s="97"/>
      <c r="DV105" s="97"/>
      <c r="DW105" s="97"/>
      <c r="DX105" s="97"/>
      <c r="DY105" s="97"/>
      <c r="DZ105" s="97"/>
      <c r="EA105" s="97"/>
      <c r="EB105" s="97"/>
      <c r="EC105" s="97"/>
      <c r="ED105" s="97"/>
      <c r="EE105" s="97"/>
      <c r="EF105" s="97"/>
      <c r="EG105" s="97"/>
      <c r="EH105" s="97"/>
      <c r="EI105" s="97"/>
      <c r="EJ105" s="97"/>
      <c r="EK105" s="97"/>
      <c r="EL105" s="97"/>
      <c r="EM105" s="97"/>
      <c r="EN105" s="97"/>
      <c r="EO105" s="97"/>
      <c r="EP105" s="97"/>
      <c r="EQ105" s="97"/>
      <c r="ER105" s="97"/>
      <c r="ES105" s="97"/>
      <c r="ET105" s="97"/>
      <c r="EU105" s="97"/>
      <c r="EV105" s="97"/>
      <c r="EW105" s="97"/>
      <c r="EX105" s="97"/>
      <c r="EY105" s="97"/>
      <c r="EZ105" s="97"/>
      <c r="FA105" s="97"/>
      <c r="FB105" s="97"/>
      <c r="FC105" s="97"/>
      <c r="FD105" s="97"/>
      <c r="FE105" s="97"/>
      <c r="FF105" s="97"/>
      <c r="FG105" s="97"/>
      <c r="FH105" s="97"/>
      <c r="FI105" s="97"/>
      <c r="FJ105" s="97"/>
      <c r="FK105" s="97"/>
      <c r="FL105" s="97"/>
      <c r="FM105" s="97"/>
      <c r="FN105" s="97"/>
      <c r="FO105" s="97"/>
      <c r="FP105" s="97"/>
      <c r="FQ105" s="97"/>
      <c r="FR105" s="97"/>
      <c r="FS105" s="97"/>
      <c r="FT105" s="97"/>
      <c r="FU105" s="97"/>
      <c r="FV105" s="97"/>
      <c r="FW105" s="97"/>
      <c r="FX105" s="97"/>
      <c r="FY105" s="97"/>
      <c r="FZ105" s="97"/>
      <c r="GA105" s="97"/>
      <c r="GB105" s="97"/>
      <c r="GC105" s="97"/>
      <c r="GD105" s="97"/>
      <c r="GE105" s="97"/>
      <c r="GF105" s="97"/>
      <c r="GG105" s="97"/>
      <c r="GH105" s="97"/>
      <c r="GI105" s="97"/>
      <c r="GJ105" s="97"/>
      <c r="GK105" s="97"/>
      <c r="GL105" s="97"/>
      <c r="GM105" s="97"/>
      <c r="GN105" s="97"/>
      <c r="GO105" s="97"/>
      <c r="GP105" s="97"/>
      <c r="GQ105" s="97"/>
      <c r="GR105" s="97"/>
      <c r="GS105" s="97"/>
      <c r="GT105" s="97"/>
      <c r="GU105" s="97"/>
      <c r="GV105" s="97"/>
      <c r="GW105" s="97"/>
      <c r="GX105" s="97"/>
      <c r="GY105" s="97"/>
      <c r="GZ105" s="97"/>
      <c r="HA105" s="97"/>
      <c r="HB105" s="97"/>
      <c r="HC105" s="97"/>
      <c r="HD105" s="97"/>
      <c r="HE105" s="97"/>
      <c r="HF105" s="97"/>
      <c r="HG105" s="97"/>
      <c r="HH105" s="97"/>
      <c r="HI105" s="97"/>
      <c r="HJ105" s="97"/>
      <c r="HK105" s="97"/>
      <c r="HL105" s="97"/>
      <c r="HM105" s="97"/>
      <c r="HN105" s="97"/>
      <c r="HO105" s="97"/>
      <c r="HP105" s="97"/>
      <c r="HQ105" s="97"/>
      <c r="HR105" s="97"/>
      <c r="HS105" s="97"/>
      <c r="HT105" s="97"/>
      <c r="HU105" s="97"/>
      <c r="HV105" s="97"/>
      <c r="HW105" s="97"/>
      <c r="HX105" s="97"/>
      <c r="HY105" s="97"/>
      <c r="HZ105" s="97"/>
      <c r="IA105" s="97"/>
      <c r="IB105" s="97"/>
      <c r="IC105" s="97"/>
      <c r="ID105" s="97"/>
      <c r="IE105" s="97"/>
      <c r="IF105" s="97"/>
      <c r="IG105" s="97"/>
      <c r="IH105" s="97"/>
      <c r="II105" s="97"/>
      <c r="IJ105" s="97"/>
      <c r="IK105" s="97"/>
      <c r="IL105" s="97"/>
      <c r="IM105" s="97"/>
      <c r="IN105" s="97"/>
      <c r="IO105" s="97"/>
      <c r="IP105" s="97"/>
    </row>
    <row r="106" spans="8:250" ht="12.75">
      <c r="H106"/>
      <c r="BC106" s="97"/>
      <c r="BD106" s="97"/>
      <c r="BE106" s="97"/>
      <c r="BF106" s="97"/>
      <c r="BG106" s="97"/>
      <c r="BH106" s="97"/>
      <c r="BI106" s="97"/>
      <c r="BJ106" s="97"/>
      <c r="BK106" s="97"/>
      <c r="BL106" s="97"/>
      <c r="BM106" s="97"/>
      <c r="BN106" s="97"/>
      <c r="BO106" s="97"/>
      <c r="BP106" s="97"/>
      <c r="BQ106" s="97"/>
      <c r="BR106" s="97"/>
      <c r="BS106" s="97"/>
      <c r="BT106" s="97"/>
      <c r="BU106" s="97"/>
      <c r="BV106" s="97"/>
      <c r="BW106" s="97"/>
      <c r="BX106" s="97"/>
      <c r="BY106" s="97"/>
      <c r="BZ106" s="97"/>
      <c r="CA106" s="97"/>
      <c r="CB106" s="97"/>
      <c r="CC106" s="97"/>
      <c r="CD106" s="97"/>
      <c r="CE106" s="97"/>
      <c r="CF106" s="97"/>
      <c r="CG106" s="97"/>
      <c r="CH106" s="97"/>
      <c r="CI106" s="97"/>
      <c r="CJ106" s="97"/>
      <c r="CK106" s="97"/>
      <c r="CL106" s="97"/>
      <c r="CM106" s="97"/>
      <c r="CN106" s="97"/>
      <c r="CO106" s="97"/>
      <c r="CP106" s="97"/>
      <c r="CQ106" s="97"/>
      <c r="CR106" s="97"/>
      <c r="CS106" s="97"/>
      <c r="CT106" s="97"/>
      <c r="CU106" s="97"/>
      <c r="CV106" s="97"/>
      <c r="CW106" s="97"/>
      <c r="CX106" s="97"/>
      <c r="CY106" s="97"/>
      <c r="CZ106" s="97"/>
      <c r="DA106" s="97"/>
      <c r="DB106" s="97"/>
      <c r="DC106" s="97"/>
      <c r="DD106" s="97"/>
      <c r="DE106" s="97"/>
      <c r="DF106" s="97"/>
      <c r="DG106" s="97"/>
      <c r="DH106" s="97"/>
      <c r="DI106" s="97"/>
      <c r="DJ106" s="97"/>
      <c r="DK106" s="97"/>
      <c r="DL106" s="97"/>
      <c r="DM106" s="97"/>
      <c r="DN106" s="97"/>
      <c r="DO106" s="97"/>
      <c r="DP106" s="97"/>
      <c r="DQ106" s="97"/>
      <c r="DR106" s="97"/>
      <c r="DS106" s="97"/>
      <c r="DT106" s="97"/>
      <c r="DU106" s="97"/>
      <c r="DV106" s="97"/>
      <c r="DW106" s="97"/>
      <c r="DX106" s="97"/>
      <c r="DY106" s="97"/>
      <c r="DZ106" s="97"/>
      <c r="EA106" s="97"/>
      <c r="EB106" s="97"/>
      <c r="EC106" s="97"/>
      <c r="ED106" s="97"/>
      <c r="EE106" s="97"/>
      <c r="EF106" s="97"/>
      <c r="EG106" s="97"/>
      <c r="EH106" s="97"/>
      <c r="EI106" s="97"/>
      <c r="EJ106" s="97"/>
      <c r="EK106" s="97"/>
      <c r="EL106" s="97"/>
      <c r="EM106" s="97"/>
      <c r="EN106" s="97"/>
      <c r="EO106" s="97"/>
      <c r="EP106" s="97"/>
      <c r="EQ106" s="97"/>
      <c r="ER106" s="97"/>
      <c r="ES106" s="97"/>
      <c r="ET106" s="97"/>
      <c r="EU106" s="97"/>
      <c r="EV106" s="97"/>
      <c r="EW106" s="97"/>
      <c r="EX106" s="97"/>
      <c r="EY106" s="97"/>
      <c r="EZ106" s="97"/>
      <c r="FA106" s="97"/>
      <c r="FB106" s="97"/>
      <c r="FC106" s="97"/>
      <c r="FD106" s="97"/>
      <c r="FE106" s="97"/>
      <c r="FF106" s="97"/>
      <c r="FG106" s="97"/>
      <c r="FH106" s="97"/>
      <c r="FI106" s="97"/>
      <c r="FJ106" s="97"/>
      <c r="FK106" s="97"/>
      <c r="FL106" s="97"/>
      <c r="FM106" s="97"/>
      <c r="FN106" s="97"/>
      <c r="FO106" s="97"/>
      <c r="FP106" s="97"/>
      <c r="FQ106" s="97"/>
      <c r="FR106" s="97"/>
      <c r="FS106" s="97"/>
      <c r="FT106" s="97"/>
      <c r="FU106" s="97"/>
      <c r="FV106" s="97"/>
      <c r="FW106" s="97"/>
      <c r="FX106" s="97"/>
      <c r="FY106" s="97"/>
      <c r="FZ106" s="97"/>
      <c r="GA106" s="97"/>
      <c r="GB106" s="97"/>
      <c r="GC106" s="97"/>
      <c r="GD106" s="97"/>
      <c r="GE106" s="97"/>
      <c r="GF106" s="97"/>
      <c r="GG106" s="97"/>
      <c r="GH106" s="97"/>
      <c r="GI106" s="97"/>
      <c r="GJ106" s="97"/>
      <c r="GK106" s="97"/>
      <c r="GL106" s="97"/>
      <c r="GM106" s="97"/>
      <c r="GN106" s="97"/>
      <c r="GO106" s="97"/>
      <c r="GP106" s="97"/>
      <c r="GQ106" s="97"/>
      <c r="GR106" s="97"/>
      <c r="GS106" s="97"/>
      <c r="GT106" s="97"/>
      <c r="GU106" s="97"/>
      <c r="GV106" s="97"/>
      <c r="GW106" s="97"/>
      <c r="GX106" s="97"/>
      <c r="GY106" s="97"/>
      <c r="GZ106" s="97"/>
      <c r="HA106" s="97"/>
      <c r="HB106" s="97"/>
      <c r="HC106" s="97"/>
      <c r="HD106" s="97"/>
      <c r="HE106" s="97"/>
      <c r="HF106" s="97"/>
      <c r="HG106" s="97"/>
      <c r="HH106" s="97"/>
      <c r="HI106" s="97"/>
      <c r="HJ106" s="97"/>
      <c r="HK106" s="97"/>
      <c r="HL106" s="97"/>
      <c r="HM106" s="97"/>
      <c r="HN106" s="97"/>
      <c r="HO106" s="97"/>
      <c r="HP106" s="97"/>
      <c r="HQ106" s="97"/>
      <c r="HR106" s="97"/>
      <c r="HS106" s="97"/>
      <c r="HT106" s="97"/>
      <c r="HU106" s="97"/>
      <c r="HV106" s="97"/>
      <c r="HW106" s="97"/>
      <c r="HX106" s="97"/>
      <c r="HY106" s="97"/>
      <c r="HZ106" s="97"/>
      <c r="IA106" s="97"/>
      <c r="IB106" s="97"/>
      <c r="IC106" s="97"/>
      <c r="ID106" s="97"/>
      <c r="IE106" s="97"/>
      <c r="IF106" s="97"/>
      <c r="IG106" s="97"/>
      <c r="IH106" s="97"/>
      <c r="II106" s="97"/>
      <c r="IJ106" s="97"/>
      <c r="IK106" s="97"/>
      <c r="IL106" s="97"/>
      <c r="IM106" s="97"/>
      <c r="IN106" s="97"/>
      <c r="IO106" s="97"/>
      <c r="IP106" s="97"/>
    </row>
    <row r="107" spans="8:250" ht="12.75">
      <c r="H107"/>
      <c r="BC107" s="97"/>
      <c r="BD107" s="97"/>
      <c r="BE107" s="97"/>
      <c r="BF107" s="97"/>
      <c r="BG107" s="97"/>
      <c r="BH107" s="97"/>
      <c r="BI107" s="97"/>
      <c r="BJ107" s="97"/>
      <c r="BK107" s="97"/>
      <c r="BL107" s="97"/>
      <c r="BM107" s="97"/>
      <c r="BN107" s="97"/>
      <c r="BO107" s="97"/>
      <c r="BP107" s="97"/>
      <c r="BQ107" s="97"/>
      <c r="BR107" s="97"/>
      <c r="BS107" s="97"/>
      <c r="BT107" s="97"/>
      <c r="BU107" s="97"/>
      <c r="BV107" s="97"/>
      <c r="BW107" s="97"/>
      <c r="BX107" s="97"/>
      <c r="BY107" s="97"/>
      <c r="BZ107" s="97"/>
      <c r="CA107" s="97"/>
      <c r="CB107" s="97"/>
      <c r="CC107" s="97"/>
      <c r="CD107" s="97"/>
      <c r="CE107" s="97"/>
      <c r="CF107" s="97"/>
      <c r="CG107" s="97"/>
      <c r="CH107" s="97"/>
      <c r="CI107" s="97"/>
      <c r="CJ107" s="97"/>
      <c r="CK107" s="97"/>
      <c r="CL107" s="97"/>
      <c r="CM107" s="97"/>
      <c r="CN107" s="97"/>
      <c r="CO107" s="97"/>
      <c r="CP107" s="97"/>
      <c r="CQ107" s="97"/>
      <c r="CR107" s="97"/>
      <c r="CS107" s="97"/>
      <c r="CT107" s="97"/>
      <c r="CU107" s="97"/>
      <c r="CV107" s="97"/>
      <c r="CW107" s="97"/>
      <c r="CX107" s="97"/>
      <c r="CY107" s="97"/>
      <c r="CZ107" s="97"/>
      <c r="DA107" s="97"/>
      <c r="DB107" s="97"/>
      <c r="DC107" s="97"/>
      <c r="DD107" s="97"/>
      <c r="DE107" s="97"/>
      <c r="DF107" s="97"/>
      <c r="DG107" s="97"/>
      <c r="DH107" s="97"/>
      <c r="DI107" s="97"/>
      <c r="DJ107" s="97"/>
      <c r="DK107" s="97"/>
      <c r="DL107" s="97"/>
      <c r="DM107" s="97"/>
      <c r="DN107" s="97"/>
      <c r="DO107" s="97"/>
      <c r="DP107" s="97"/>
      <c r="DQ107" s="97"/>
      <c r="DR107" s="97"/>
      <c r="DS107" s="97"/>
      <c r="DT107" s="97"/>
      <c r="DU107" s="97"/>
      <c r="DV107" s="97"/>
      <c r="DW107" s="97"/>
      <c r="DX107" s="97"/>
      <c r="DY107" s="97"/>
      <c r="DZ107" s="97"/>
      <c r="EA107" s="97"/>
      <c r="EB107" s="97"/>
      <c r="EC107" s="97"/>
      <c r="ED107" s="97"/>
      <c r="EE107" s="97"/>
      <c r="EF107" s="97"/>
      <c r="EG107" s="97"/>
      <c r="EH107" s="97"/>
      <c r="EI107" s="97"/>
      <c r="EJ107" s="97"/>
      <c r="EK107" s="97"/>
      <c r="EL107" s="97"/>
      <c r="EM107" s="97"/>
      <c r="EN107" s="97"/>
      <c r="EO107" s="97"/>
      <c r="EP107" s="97"/>
      <c r="EQ107" s="97"/>
      <c r="ER107" s="97"/>
      <c r="ES107" s="97"/>
      <c r="ET107" s="97"/>
      <c r="EU107" s="97"/>
      <c r="EV107" s="97"/>
      <c r="EW107" s="97"/>
      <c r="EX107" s="97"/>
      <c r="EY107" s="97"/>
      <c r="EZ107" s="97"/>
      <c r="FA107" s="97"/>
      <c r="FB107" s="97"/>
      <c r="FC107" s="97"/>
      <c r="FD107" s="97"/>
      <c r="FE107" s="97"/>
      <c r="FF107" s="97"/>
      <c r="FG107" s="97"/>
      <c r="FH107" s="97"/>
      <c r="FI107" s="97"/>
      <c r="FJ107" s="97"/>
      <c r="FK107" s="97"/>
      <c r="FL107" s="97"/>
      <c r="FM107" s="97"/>
      <c r="FN107" s="97"/>
      <c r="FO107" s="97"/>
      <c r="FP107" s="97"/>
      <c r="FQ107" s="97"/>
      <c r="FR107" s="97"/>
      <c r="FS107" s="97"/>
      <c r="FT107" s="97"/>
      <c r="FU107" s="97"/>
      <c r="FV107" s="97"/>
      <c r="FW107" s="97"/>
      <c r="FX107" s="97"/>
      <c r="FY107" s="97"/>
      <c r="FZ107" s="97"/>
      <c r="GA107" s="97"/>
      <c r="GB107" s="97"/>
      <c r="GC107" s="97"/>
      <c r="GD107" s="97"/>
      <c r="GE107" s="97"/>
      <c r="GF107" s="97"/>
      <c r="GG107" s="97"/>
      <c r="GH107" s="97"/>
      <c r="GI107" s="97"/>
      <c r="GJ107" s="97"/>
      <c r="GK107" s="97"/>
      <c r="GL107" s="97"/>
      <c r="GM107" s="97"/>
      <c r="GN107" s="97"/>
      <c r="GO107" s="97"/>
      <c r="GP107" s="97"/>
      <c r="GQ107" s="97"/>
      <c r="GR107" s="97"/>
      <c r="GS107" s="97"/>
      <c r="GT107" s="97"/>
      <c r="GU107" s="97"/>
      <c r="GV107" s="97"/>
      <c r="GW107" s="97"/>
      <c r="GX107" s="97"/>
      <c r="GY107" s="97"/>
      <c r="GZ107" s="97"/>
      <c r="HA107" s="97"/>
      <c r="HB107" s="97"/>
      <c r="HC107" s="97"/>
      <c r="HD107" s="97"/>
      <c r="HE107" s="97"/>
      <c r="HF107" s="97"/>
      <c r="HG107" s="97"/>
      <c r="HH107" s="97"/>
      <c r="HI107" s="97"/>
      <c r="HJ107" s="97"/>
      <c r="HK107" s="97"/>
      <c r="HL107" s="97"/>
      <c r="HM107" s="97"/>
      <c r="HN107" s="97"/>
      <c r="HO107" s="97"/>
      <c r="HP107" s="97"/>
      <c r="HQ107" s="97"/>
      <c r="HR107" s="97"/>
      <c r="HS107" s="97"/>
      <c r="HT107" s="97"/>
      <c r="HU107" s="97"/>
      <c r="HV107" s="97"/>
      <c r="HW107" s="97"/>
      <c r="HX107" s="97"/>
      <c r="HY107" s="97"/>
      <c r="HZ107" s="97"/>
      <c r="IA107" s="97"/>
      <c r="IB107" s="97"/>
      <c r="IC107" s="97"/>
      <c r="ID107" s="97"/>
      <c r="IE107" s="97"/>
      <c r="IF107" s="97"/>
      <c r="IG107" s="97"/>
      <c r="IH107" s="97"/>
      <c r="II107" s="97"/>
      <c r="IJ107" s="97"/>
      <c r="IK107" s="97"/>
      <c r="IL107" s="97"/>
      <c r="IM107" s="97"/>
      <c r="IN107" s="97"/>
      <c r="IO107" s="97"/>
      <c r="IP107" s="97"/>
    </row>
    <row r="108" spans="8:250" ht="12.75">
      <c r="H108"/>
      <c r="BC108" s="97"/>
      <c r="BD108" s="97"/>
      <c r="BE108" s="97"/>
      <c r="BF108" s="97"/>
      <c r="BG108" s="97"/>
      <c r="BH108" s="97"/>
      <c r="BI108" s="97"/>
      <c r="BJ108" s="97"/>
      <c r="BK108" s="97"/>
      <c r="BL108" s="97"/>
      <c r="BM108" s="97"/>
      <c r="BN108" s="97"/>
      <c r="BO108" s="97"/>
      <c r="BP108" s="97"/>
      <c r="BQ108" s="97"/>
      <c r="BR108" s="97"/>
      <c r="BS108" s="97"/>
      <c r="BT108" s="97"/>
      <c r="BU108" s="97"/>
      <c r="BV108" s="97"/>
      <c r="BW108" s="97"/>
      <c r="BX108" s="97"/>
      <c r="BY108" s="97"/>
      <c r="BZ108" s="97"/>
      <c r="CA108" s="97"/>
      <c r="CB108" s="97"/>
      <c r="CC108" s="97"/>
      <c r="CD108" s="97"/>
      <c r="CE108" s="97"/>
      <c r="CF108" s="97"/>
      <c r="CG108" s="97"/>
      <c r="CH108" s="97"/>
      <c r="CI108" s="97"/>
      <c r="CJ108" s="97"/>
      <c r="CK108" s="97"/>
      <c r="CL108" s="97"/>
      <c r="CM108" s="97"/>
      <c r="CN108" s="97"/>
      <c r="CO108" s="97"/>
      <c r="CP108" s="97"/>
      <c r="CQ108" s="97"/>
      <c r="CR108" s="97"/>
      <c r="CS108" s="97"/>
      <c r="CT108" s="97"/>
      <c r="CU108" s="97"/>
      <c r="CV108" s="97"/>
      <c r="CW108" s="97"/>
      <c r="CX108" s="97"/>
      <c r="CY108" s="97"/>
      <c r="CZ108" s="97"/>
      <c r="DA108" s="97"/>
      <c r="DB108" s="97"/>
      <c r="DC108" s="97"/>
      <c r="DD108" s="97"/>
      <c r="DE108" s="97"/>
      <c r="DF108" s="97"/>
      <c r="DG108" s="97"/>
      <c r="DH108" s="97"/>
      <c r="DI108" s="97"/>
      <c r="DJ108" s="97"/>
      <c r="DK108" s="97"/>
      <c r="DL108" s="97"/>
      <c r="DM108" s="97"/>
      <c r="DN108" s="97"/>
      <c r="DO108" s="97"/>
      <c r="DP108" s="97"/>
      <c r="DQ108" s="97"/>
      <c r="DR108" s="97"/>
      <c r="DS108" s="97"/>
      <c r="DT108" s="97"/>
      <c r="DU108" s="97"/>
      <c r="DV108" s="97"/>
      <c r="DW108" s="97"/>
      <c r="DX108" s="97"/>
      <c r="DY108" s="97"/>
      <c r="DZ108" s="97"/>
      <c r="EA108" s="97"/>
      <c r="EB108" s="97"/>
      <c r="EC108" s="97"/>
      <c r="ED108" s="97"/>
      <c r="EE108" s="97"/>
      <c r="EF108" s="97"/>
      <c r="EG108" s="97"/>
      <c r="EH108" s="97"/>
      <c r="EI108" s="97"/>
      <c r="EJ108" s="97"/>
      <c r="EK108" s="97"/>
      <c r="EL108" s="97"/>
      <c r="EM108" s="97"/>
      <c r="EN108" s="97"/>
      <c r="EO108" s="97"/>
      <c r="EP108" s="97"/>
      <c r="EQ108" s="97"/>
      <c r="ER108" s="97"/>
      <c r="ES108" s="97"/>
      <c r="ET108" s="97"/>
      <c r="EU108" s="97"/>
      <c r="EV108" s="97"/>
      <c r="EW108" s="97"/>
      <c r="EX108" s="97"/>
      <c r="EY108" s="97"/>
      <c r="EZ108" s="97"/>
      <c r="FA108" s="97"/>
      <c r="FB108" s="97"/>
      <c r="FC108" s="97"/>
      <c r="FD108" s="97"/>
      <c r="FE108" s="97"/>
      <c r="FF108" s="97"/>
      <c r="FG108" s="97"/>
      <c r="FH108" s="97"/>
      <c r="FI108" s="97"/>
      <c r="FJ108" s="97"/>
      <c r="FK108" s="97"/>
      <c r="FL108" s="97"/>
      <c r="FM108" s="97"/>
      <c r="FN108" s="97"/>
      <c r="FO108" s="97"/>
      <c r="FP108" s="97"/>
      <c r="FQ108" s="97"/>
      <c r="FR108" s="97"/>
      <c r="FS108" s="97"/>
      <c r="FT108" s="97"/>
      <c r="FU108" s="97"/>
      <c r="FV108" s="97"/>
      <c r="FW108" s="97"/>
      <c r="FX108" s="97"/>
      <c r="FY108" s="97"/>
      <c r="FZ108" s="97"/>
      <c r="GA108" s="97"/>
      <c r="GB108" s="97"/>
      <c r="GC108" s="97"/>
      <c r="GD108" s="97"/>
      <c r="GE108" s="97"/>
      <c r="GF108" s="97"/>
      <c r="GG108" s="97"/>
      <c r="GH108" s="97"/>
      <c r="GI108" s="97"/>
      <c r="GJ108" s="97"/>
      <c r="GK108" s="97"/>
      <c r="GL108" s="97"/>
      <c r="GM108" s="97"/>
      <c r="GN108" s="97"/>
      <c r="GO108" s="97"/>
      <c r="GP108" s="97"/>
      <c r="GQ108" s="97"/>
      <c r="GR108" s="97"/>
      <c r="GS108" s="97"/>
      <c r="GT108" s="97"/>
      <c r="GU108" s="97"/>
      <c r="GV108" s="97"/>
      <c r="GW108" s="97"/>
      <c r="GX108" s="97"/>
      <c r="GY108" s="97"/>
      <c r="GZ108" s="97"/>
      <c r="HA108" s="97"/>
      <c r="HB108" s="97"/>
      <c r="HC108" s="97"/>
      <c r="HD108" s="97"/>
      <c r="HE108" s="97"/>
      <c r="HF108" s="97"/>
      <c r="HG108" s="97"/>
      <c r="HH108" s="97"/>
      <c r="HI108" s="97"/>
      <c r="HJ108" s="97"/>
      <c r="HK108" s="97"/>
      <c r="HL108" s="97"/>
      <c r="HM108" s="97"/>
      <c r="HN108" s="97"/>
      <c r="HO108" s="97"/>
      <c r="HP108" s="97"/>
      <c r="HQ108" s="97"/>
      <c r="HR108" s="97"/>
      <c r="HS108" s="97"/>
      <c r="HT108" s="97"/>
      <c r="HU108" s="97"/>
      <c r="HV108" s="97"/>
      <c r="HW108" s="97"/>
      <c r="HX108" s="97"/>
      <c r="HY108" s="97"/>
      <c r="HZ108" s="97"/>
      <c r="IA108" s="97"/>
      <c r="IB108" s="97"/>
      <c r="IC108" s="97"/>
      <c r="ID108" s="97"/>
      <c r="IE108" s="97"/>
      <c r="IF108" s="97"/>
      <c r="IG108" s="97"/>
      <c r="IH108" s="97"/>
      <c r="II108" s="97"/>
      <c r="IJ108" s="97"/>
      <c r="IK108" s="97"/>
      <c r="IL108" s="97"/>
      <c r="IM108" s="97"/>
      <c r="IN108" s="97"/>
      <c r="IO108" s="97"/>
      <c r="IP108" s="97"/>
    </row>
    <row r="109" spans="8:250" ht="12.75">
      <c r="H109"/>
      <c r="BC109" s="97"/>
      <c r="BD109" s="97"/>
      <c r="BE109" s="97"/>
      <c r="BF109" s="97"/>
      <c r="BG109" s="97"/>
      <c r="BH109" s="97"/>
      <c r="BI109" s="97"/>
      <c r="BJ109" s="97"/>
      <c r="BK109" s="97"/>
      <c r="BL109" s="97"/>
      <c r="BM109" s="97"/>
      <c r="BN109" s="97"/>
      <c r="BO109" s="97"/>
      <c r="BP109" s="97"/>
      <c r="BQ109" s="97"/>
      <c r="BR109" s="97"/>
      <c r="BS109" s="97"/>
      <c r="BT109" s="97"/>
      <c r="BU109" s="97"/>
      <c r="BV109" s="97"/>
      <c r="BW109" s="97"/>
      <c r="BX109" s="97"/>
      <c r="BY109" s="97"/>
      <c r="BZ109" s="97"/>
      <c r="CA109" s="97"/>
      <c r="CB109" s="97"/>
      <c r="CC109" s="97"/>
      <c r="CD109" s="97"/>
      <c r="CE109" s="97"/>
      <c r="CF109" s="97"/>
      <c r="CG109" s="97"/>
      <c r="CH109" s="97"/>
      <c r="CI109" s="97"/>
      <c r="CJ109" s="97"/>
      <c r="CK109" s="97"/>
      <c r="CL109" s="97"/>
      <c r="CM109" s="97"/>
      <c r="CN109" s="97"/>
      <c r="CO109" s="97"/>
      <c r="CP109" s="97"/>
      <c r="CQ109" s="97"/>
      <c r="CR109" s="97"/>
      <c r="CS109" s="97"/>
      <c r="CT109" s="97"/>
      <c r="CU109" s="97"/>
      <c r="CV109" s="97"/>
      <c r="CW109" s="97"/>
      <c r="CX109" s="97"/>
      <c r="CY109" s="97"/>
      <c r="CZ109" s="97"/>
      <c r="DA109" s="97"/>
      <c r="DB109" s="97"/>
      <c r="DC109" s="97"/>
      <c r="DD109" s="97"/>
      <c r="DE109" s="97"/>
      <c r="DF109" s="97"/>
      <c r="DG109" s="97"/>
      <c r="DH109" s="97"/>
      <c r="DI109" s="97"/>
      <c r="DJ109" s="97"/>
      <c r="DK109" s="97"/>
      <c r="DL109" s="97"/>
      <c r="DM109" s="97"/>
      <c r="DN109" s="97"/>
      <c r="DO109" s="97"/>
      <c r="DP109" s="97"/>
      <c r="DQ109" s="97"/>
      <c r="DR109" s="97"/>
      <c r="DS109" s="97"/>
      <c r="DT109" s="97"/>
      <c r="DU109" s="97"/>
      <c r="DV109" s="97"/>
      <c r="DW109" s="97"/>
      <c r="DX109" s="97"/>
      <c r="DY109" s="97"/>
      <c r="DZ109" s="97"/>
      <c r="EA109" s="97"/>
      <c r="EB109" s="97"/>
      <c r="EC109" s="97"/>
      <c r="ED109" s="97"/>
      <c r="EE109" s="97"/>
      <c r="EF109" s="97"/>
      <c r="EG109" s="97"/>
      <c r="EH109" s="97"/>
      <c r="EI109" s="97"/>
      <c r="EJ109" s="97"/>
      <c r="EK109" s="97"/>
      <c r="EL109" s="97"/>
      <c r="EM109" s="97"/>
      <c r="EN109" s="97"/>
      <c r="EO109" s="97"/>
      <c r="EP109" s="97"/>
      <c r="EQ109" s="97"/>
      <c r="ER109" s="97"/>
      <c r="ES109" s="97"/>
      <c r="ET109" s="97"/>
      <c r="EU109" s="97"/>
      <c r="EV109" s="97"/>
      <c r="EW109" s="97"/>
      <c r="EX109" s="97"/>
      <c r="EY109" s="97"/>
      <c r="EZ109" s="97"/>
      <c r="FA109" s="97"/>
      <c r="FB109" s="97"/>
      <c r="FC109" s="97"/>
      <c r="FD109" s="97"/>
      <c r="FE109" s="97"/>
      <c r="FF109" s="97"/>
      <c r="FG109" s="97"/>
      <c r="FH109" s="97"/>
      <c r="FI109" s="97"/>
      <c r="FJ109" s="97"/>
      <c r="FK109" s="97"/>
      <c r="FL109" s="97"/>
      <c r="FM109" s="97"/>
      <c r="FN109" s="97"/>
      <c r="FO109" s="97"/>
      <c r="FP109" s="97"/>
      <c r="FQ109" s="97"/>
      <c r="FR109" s="97"/>
      <c r="FS109" s="97"/>
      <c r="FT109" s="97"/>
      <c r="FU109" s="97"/>
      <c r="FV109" s="97"/>
      <c r="FW109" s="97"/>
      <c r="FX109" s="97"/>
      <c r="FY109" s="97"/>
      <c r="FZ109" s="97"/>
      <c r="GA109" s="97"/>
      <c r="GB109" s="97"/>
      <c r="GC109" s="97"/>
      <c r="GD109" s="97"/>
      <c r="GE109" s="97"/>
      <c r="GF109" s="97"/>
      <c r="GG109" s="97"/>
      <c r="GH109" s="97"/>
      <c r="GI109" s="97"/>
      <c r="GJ109" s="97"/>
      <c r="GK109" s="97"/>
      <c r="GL109" s="97"/>
      <c r="GM109" s="97"/>
      <c r="GN109" s="97"/>
      <c r="GO109" s="97"/>
      <c r="GP109" s="97"/>
      <c r="GQ109" s="97"/>
      <c r="GR109" s="97"/>
      <c r="GS109" s="97"/>
      <c r="GT109" s="97"/>
      <c r="GU109" s="97"/>
      <c r="GV109" s="97"/>
      <c r="GW109" s="97"/>
      <c r="GX109" s="97"/>
      <c r="GY109" s="97"/>
      <c r="GZ109" s="97"/>
      <c r="HA109" s="97"/>
      <c r="HB109" s="97"/>
      <c r="HC109" s="97"/>
      <c r="HD109" s="97"/>
      <c r="HE109" s="97"/>
      <c r="HF109" s="97"/>
      <c r="HG109" s="97"/>
      <c r="HH109" s="97"/>
      <c r="HI109" s="97"/>
      <c r="HJ109" s="97"/>
      <c r="HK109" s="97"/>
      <c r="HL109" s="97"/>
      <c r="HM109" s="97"/>
      <c r="HN109" s="97"/>
      <c r="HO109" s="97"/>
      <c r="HP109" s="97"/>
      <c r="HQ109" s="97"/>
      <c r="HR109" s="97"/>
      <c r="HS109" s="97"/>
      <c r="HT109" s="97"/>
      <c r="HU109" s="97"/>
      <c r="HV109" s="97"/>
      <c r="HW109" s="97"/>
      <c r="HX109" s="97"/>
      <c r="HY109" s="97"/>
      <c r="HZ109" s="97"/>
      <c r="IA109" s="97"/>
      <c r="IB109" s="97"/>
      <c r="IC109" s="97"/>
      <c r="ID109" s="97"/>
      <c r="IE109" s="97"/>
      <c r="IF109" s="97"/>
      <c r="IG109" s="97"/>
      <c r="IH109" s="97"/>
      <c r="II109" s="97"/>
      <c r="IJ109" s="97"/>
      <c r="IK109" s="97"/>
      <c r="IL109" s="97"/>
      <c r="IM109" s="97"/>
      <c r="IN109" s="97"/>
      <c r="IO109" s="97"/>
      <c r="IP109" s="97"/>
    </row>
    <row r="110" spans="8:250" ht="12.75">
      <c r="H110"/>
      <c r="BC110" s="97"/>
      <c r="BD110" s="97"/>
      <c r="BE110" s="97"/>
      <c r="BF110" s="97"/>
      <c r="BG110" s="97"/>
      <c r="BH110" s="97"/>
      <c r="BI110" s="97"/>
      <c r="BJ110" s="97"/>
      <c r="BK110" s="97"/>
      <c r="BL110" s="97"/>
      <c r="BM110" s="97"/>
      <c r="BN110" s="97"/>
      <c r="BO110" s="97"/>
      <c r="BP110" s="97"/>
      <c r="BQ110" s="97"/>
      <c r="BR110" s="97"/>
      <c r="BS110" s="97"/>
      <c r="BT110" s="97"/>
      <c r="BU110" s="97"/>
      <c r="BV110" s="97"/>
      <c r="BW110" s="97"/>
      <c r="BX110" s="97"/>
      <c r="BY110" s="97"/>
      <c r="BZ110" s="97"/>
      <c r="CA110" s="97"/>
      <c r="CB110" s="97"/>
      <c r="CC110" s="97"/>
      <c r="CD110" s="97"/>
      <c r="CE110" s="97"/>
      <c r="CF110" s="97"/>
      <c r="CG110" s="97"/>
      <c r="CH110" s="97"/>
      <c r="CI110" s="97"/>
      <c r="CJ110" s="97"/>
      <c r="CK110" s="97"/>
      <c r="CL110" s="97"/>
      <c r="CM110" s="97"/>
      <c r="CN110" s="97"/>
      <c r="CO110" s="97"/>
      <c r="CP110" s="97"/>
      <c r="CQ110" s="97"/>
      <c r="CR110" s="97"/>
      <c r="CS110" s="97"/>
      <c r="CT110" s="97"/>
      <c r="CU110" s="97"/>
      <c r="CV110" s="97"/>
      <c r="CW110" s="97"/>
      <c r="CX110" s="97"/>
      <c r="CY110" s="97"/>
      <c r="CZ110" s="97"/>
      <c r="DA110" s="97"/>
      <c r="DB110" s="97"/>
      <c r="DC110" s="97"/>
      <c r="DD110" s="97"/>
      <c r="DE110" s="97"/>
      <c r="DF110" s="97"/>
      <c r="DG110" s="97"/>
      <c r="DH110" s="97"/>
      <c r="DI110" s="97"/>
      <c r="DJ110" s="97"/>
      <c r="DK110" s="97"/>
      <c r="DL110" s="97"/>
      <c r="DM110" s="97"/>
      <c r="DN110" s="97"/>
      <c r="DO110" s="97"/>
      <c r="DP110" s="97"/>
      <c r="DQ110" s="97"/>
      <c r="DR110" s="97"/>
      <c r="DS110" s="97"/>
      <c r="DT110" s="97"/>
      <c r="DU110" s="97"/>
      <c r="DV110" s="97"/>
      <c r="DW110" s="97"/>
      <c r="DX110" s="97"/>
      <c r="DY110" s="97"/>
      <c r="DZ110" s="97"/>
      <c r="EA110" s="97"/>
      <c r="EB110" s="97"/>
      <c r="EC110" s="97"/>
      <c r="ED110" s="97"/>
      <c r="EE110" s="97"/>
      <c r="EF110" s="97"/>
      <c r="EG110" s="97"/>
      <c r="EH110" s="97"/>
      <c r="EI110" s="97"/>
      <c r="EJ110" s="97"/>
      <c r="EK110" s="97"/>
      <c r="EL110" s="97"/>
      <c r="EM110" s="97"/>
      <c r="EN110" s="97"/>
      <c r="EO110" s="97"/>
      <c r="EP110" s="97"/>
      <c r="EQ110" s="97"/>
      <c r="ER110" s="97"/>
      <c r="ES110" s="97"/>
      <c r="ET110" s="97"/>
      <c r="EU110" s="97"/>
      <c r="EV110" s="97"/>
      <c r="EW110" s="97"/>
      <c r="EX110" s="97"/>
      <c r="EY110" s="97"/>
      <c r="EZ110" s="97"/>
      <c r="FA110" s="97"/>
      <c r="FB110" s="97"/>
      <c r="FC110" s="97"/>
      <c r="FD110" s="97"/>
      <c r="FE110" s="97"/>
      <c r="FF110" s="97"/>
      <c r="FG110" s="97"/>
      <c r="FH110" s="97"/>
      <c r="FI110" s="97"/>
      <c r="FJ110" s="97"/>
      <c r="FK110" s="97"/>
      <c r="FL110" s="97"/>
      <c r="FM110" s="97"/>
      <c r="FN110" s="97"/>
      <c r="FO110" s="97"/>
      <c r="FP110" s="97"/>
      <c r="FQ110" s="97"/>
      <c r="FR110" s="97"/>
      <c r="FS110" s="97"/>
      <c r="FT110" s="97"/>
      <c r="FU110" s="97"/>
      <c r="FV110" s="97"/>
      <c r="FW110" s="97"/>
      <c r="FX110" s="97"/>
      <c r="FY110" s="97"/>
      <c r="FZ110" s="97"/>
      <c r="GA110" s="97"/>
      <c r="GB110" s="97"/>
      <c r="GC110" s="97"/>
      <c r="GD110" s="97"/>
      <c r="GE110" s="97"/>
      <c r="GF110" s="97"/>
      <c r="GG110" s="97"/>
      <c r="GH110" s="97"/>
      <c r="GI110" s="97"/>
      <c r="GJ110" s="97"/>
      <c r="GK110" s="97"/>
      <c r="GL110" s="97"/>
      <c r="GM110" s="97"/>
      <c r="GN110" s="97"/>
      <c r="GO110" s="97"/>
      <c r="GP110" s="97"/>
      <c r="GQ110" s="97"/>
      <c r="GR110" s="97"/>
      <c r="GS110" s="97"/>
      <c r="GT110" s="97"/>
      <c r="GU110" s="97"/>
      <c r="GV110" s="97"/>
      <c r="GW110" s="97"/>
      <c r="GX110" s="97"/>
      <c r="GY110" s="97"/>
      <c r="GZ110" s="97"/>
      <c r="HA110" s="97"/>
      <c r="HB110" s="97"/>
      <c r="HC110" s="97"/>
      <c r="HD110" s="97"/>
      <c r="HE110" s="97"/>
      <c r="HF110" s="97"/>
      <c r="HG110" s="97"/>
      <c r="HH110" s="97"/>
      <c r="HI110" s="97"/>
      <c r="HJ110" s="97"/>
      <c r="HK110" s="97"/>
      <c r="HL110" s="97"/>
      <c r="HM110" s="97"/>
      <c r="HN110" s="97"/>
      <c r="HO110" s="97"/>
      <c r="HP110" s="97"/>
      <c r="HQ110" s="97"/>
      <c r="HR110" s="97"/>
      <c r="HS110" s="97"/>
      <c r="HT110" s="97"/>
      <c r="HU110" s="97"/>
      <c r="HV110" s="97"/>
      <c r="HW110" s="97"/>
      <c r="HX110" s="97"/>
      <c r="HY110" s="97"/>
      <c r="HZ110" s="97"/>
      <c r="IA110" s="97"/>
      <c r="IB110" s="97"/>
      <c r="IC110" s="97"/>
      <c r="ID110" s="97"/>
      <c r="IE110" s="97"/>
      <c r="IF110" s="97"/>
      <c r="IG110" s="97"/>
      <c r="IH110" s="97"/>
      <c r="II110" s="97"/>
      <c r="IJ110" s="97"/>
      <c r="IK110" s="97"/>
      <c r="IL110" s="97"/>
      <c r="IM110" s="97"/>
      <c r="IN110" s="97"/>
      <c r="IO110" s="97"/>
      <c r="IP110" s="97"/>
    </row>
    <row r="111" spans="8:250" ht="12.75">
      <c r="H111"/>
      <c r="BC111" s="97"/>
      <c r="BD111" s="97"/>
      <c r="BE111" s="97"/>
      <c r="BF111" s="97"/>
      <c r="BG111" s="97"/>
      <c r="BH111" s="97"/>
      <c r="BI111" s="97"/>
      <c r="BJ111" s="97"/>
      <c r="BK111" s="97"/>
      <c r="BL111" s="97"/>
      <c r="BM111" s="97"/>
      <c r="BN111" s="97"/>
      <c r="BO111" s="97"/>
      <c r="BP111" s="97"/>
      <c r="BQ111" s="97"/>
      <c r="BR111" s="97"/>
      <c r="BS111" s="97"/>
      <c r="BT111" s="97"/>
      <c r="BU111" s="97"/>
      <c r="BV111" s="97"/>
      <c r="BW111" s="97"/>
      <c r="BX111" s="97"/>
      <c r="BY111" s="97"/>
      <c r="BZ111" s="97"/>
      <c r="CA111" s="97"/>
      <c r="CB111" s="97"/>
      <c r="CC111" s="97"/>
      <c r="CD111" s="97"/>
      <c r="CE111" s="97"/>
      <c r="CF111" s="97"/>
      <c r="CG111" s="97"/>
      <c r="CH111" s="97"/>
      <c r="CI111" s="97"/>
      <c r="CJ111" s="97"/>
      <c r="CK111" s="97"/>
      <c r="CL111" s="97"/>
      <c r="CM111" s="97"/>
      <c r="CN111" s="97"/>
      <c r="CO111" s="97"/>
      <c r="CP111" s="97"/>
      <c r="CQ111" s="97"/>
      <c r="CR111" s="97"/>
      <c r="CS111" s="97"/>
      <c r="CT111" s="97"/>
      <c r="CU111" s="97"/>
      <c r="CV111" s="97"/>
      <c r="CW111" s="97"/>
      <c r="CX111" s="97"/>
      <c r="CY111" s="97"/>
      <c r="CZ111" s="97"/>
      <c r="DA111" s="97"/>
      <c r="DB111" s="97"/>
      <c r="DC111" s="97"/>
      <c r="DD111" s="97"/>
      <c r="DE111" s="97"/>
      <c r="DF111" s="97"/>
      <c r="DG111" s="97"/>
      <c r="DH111" s="97"/>
      <c r="DI111" s="97"/>
      <c r="DJ111" s="97"/>
      <c r="DK111" s="97"/>
      <c r="DL111" s="97"/>
      <c r="DM111" s="97"/>
      <c r="DN111" s="97"/>
      <c r="DO111" s="97"/>
      <c r="DP111" s="97"/>
      <c r="DQ111" s="97"/>
      <c r="DR111" s="97"/>
      <c r="DS111" s="97"/>
      <c r="DT111" s="97"/>
      <c r="DU111" s="97"/>
      <c r="DV111" s="97"/>
      <c r="DW111" s="97"/>
      <c r="DX111" s="97"/>
      <c r="DY111" s="97"/>
      <c r="DZ111" s="97"/>
      <c r="EA111" s="97"/>
      <c r="EB111" s="97"/>
      <c r="EC111" s="97"/>
      <c r="ED111" s="97"/>
      <c r="EE111" s="97"/>
      <c r="EF111" s="97"/>
      <c r="EG111" s="97"/>
      <c r="EH111" s="97"/>
      <c r="EI111" s="97"/>
      <c r="EJ111" s="97"/>
      <c r="EK111" s="97"/>
      <c r="EL111" s="97"/>
      <c r="EM111" s="97"/>
      <c r="EN111" s="97"/>
      <c r="EO111" s="97"/>
      <c r="EP111" s="97"/>
      <c r="EQ111" s="97"/>
      <c r="ER111" s="97"/>
      <c r="ES111" s="97"/>
      <c r="ET111" s="97"/>
      <c r="EU111" s="97"/>
      <c r="EV111" s="97"/>
      <c r="EW111" s="97"/>
      <c r="EX111" s="97"/>
      <c r="EY111" s="97"/>
      <c r="EZ111" s="97"/>
      <c r="FA111" s="97"/>
      <c r="FB111" s="97"/>
      <c r="FC111" s="97"/>
      <c r="FD111" s="97"/>
      <c r="FE111" s="97"/>
      <c r="FF111" s="97"/>
      <c r="FG111" s="97"/>
      <c r="FH111" s="97"/>
      <c r="FI111" s="97"/>
      <c r="FJ111" s="97"/>
      <c r="FK111" s="97"/>
      <c r="FL111" s="97"/>
      <c r="FM111" s="97"/>
      <c r="FN111" s="97"/>
      <c r="FO111" s="97"/>
      <c r="FP111" s="97"/>
      <c r="FQ111" s="97"/>
      <c r="FR111" s="97"/>
      <c r="FS111" s="97"/>
      <c r="FT111" s="97"/>
      <c r="FU111" s="97"/>
      <c r="FV111" s="97"/>
      <c r="FW111" s="97"/>
      <c r="FX111" s="97"/>
      <c r="FY111" s="97"/>
      <c r="FZ111" s="97"/>
      <c r="GA111" s="97"/>
      <c r="GB111" s="97"/>
      <c r="GC111" s="97"/>
      <c r="GD111" s="97"/>
      <c r="GE111" s="97"/>
      <c r="GF111" s="97"/>
      <c r="GG111" s="97"/>
      <c r="GH111" s="97"/>
      <c r="GI111" s="97"/>
      <c r="GJ111" s="97"/>
      <c r="GK111" s="97"/>
      <c r="GL111" s="97"/>
      <c r="GM111" s="97"/>
      <c r="GN111" s="97"/>
      <c r="GO111" s="97"/>
      <c r="GP111" s="97"/>
      <c r="GQ111" s="97"/>
      <c r="GR111" s="97"/>
      <c r="GS111" s="97"/>
      <c r="GT111" s="97"/>
      <c r="GU111" s="97"/>
      <c r="GV111" s="97"/>
      <c r="GW111" s="97"/>
      <c r="GX111" s="97"/>
      <c r="GY111" s="97"/>
      <c r="GZ111" s="97"/>
      <c r="HA111" s="97"/>
      <c r="HB111" s="97"/>
      <c r="HC111" s="97"/>
      <c r="HD111" s="97"/>
      <c r="HE111" s="97"/>
      <c r="HF111" s="97"/>
      <c r="HG111" s="97"/>
      <c r="HH111" s="97"/>
      <c r="HI111" s="97"/>
      <c r="HJ111" s="97"/>
      <c r="HK111" s="97"/>
      <c r="HL111" s="97"/>
      <c r="HM111" s="97"/>
      <c r="HN111" s="97"/>
      <c r="HO111" s="97"/>
      <c r="HP111" s="97"/>
      <c r="HQ111" s="97"/>
      <c r="HR111" s="97"/>
      <c r="HS111" s="97"/>
      <c r="HT111" s="97"/>
      <c r="HU111" s="97"/>
      <c r="HV111" s="97"/>
      <c r="HW111" s="97"/>
      <c r="HX111" s="97"/>
      <c r="HY111" s="97"/>
      <c r="HZ111" s="97"/>
      <c r="IA111" s="97"/>
      <c r="IB111" s="97"/>
      <c r="IC111" s="97"/>
      <c r="ID111" s="97"/>
      <c r="IE111" s="97"/>
      <c r="IF111" s="97"/>
      <c r="IG111" s="97"/>
      <c r="IH111" s="97"/>
      <c r="II111" s="97"/>
      <c r="IJ111" s="97"/>
      <c r="IK111" s="97"/>
      <c r="IL111" s="97"/>
      <c r="IM111" s="97"/>
      <c r="IN111" s="97"/>
      <c r="IO111" s="97"/>
      <c r="IP111" s="97"/>
    </row>
    <row r="112" spans="8:250" ht="12.75">
      <c r="H112"/>
      <c r="BC112" s="97"/>
      <c r="BD112" s="97"/>
      <c r="BE112" s="97"/>
      <c r="BF112" s="97"/>
      <c r="BG112" s="97"/>
      <c r="BH112" s="97"/>
      <c r="BI112" s="97"/>
      <c r="BJ112" s="97"/>
      <c r="BK112" s="97"/>
      <c r="BL112" s="97"/>
      <c r="BM112" s="97"/>
      <c r="BN112" s="97"/>
      <c r="BO112" s="97"/>
      <c r="BP112" s="97"/>
      <c r="BQ112" s="97"/>
      <c r="BR112" s="97"/>
      <c r="BS112" s="97"/>
      <c r="BT112" s="97"/>
      <c r="BU112" s="97"/>
      <c r="BV112" s="97"/>
      <c r="BW112" s="97"/>
      <c r="BX112" s="97"/>
      <c r="BY112" s="97"/>
      <c r="BZ112" s="97"/>
      <c r="CA112" s="97"/>
      <c r="CB112" s="97"/>
      <c r="CC112" s="97"/>
      <c r="CD112" s="97"/>
      <c r="CE112" s="97"/>
      <c r="CF112" s="97"/>
      <c r="CG112" s="97"/>
      <c r="CH112" s="97"/>
      <c r="CI112" s="97"/>
      <c r="CJ112" s="97"/>
      <c r="CK112" s="97"/>
      <c r="CL112" s="97"/>
      <c r="CM112" s="97"/>
      <c r="CN112" s="97"/>
      <c r="CO112" s="97"/>
      <c r="CP112" s="97"/>
      <c r="CQ112" s="97"/>
      <c r="CR112" s="97"/>
      <c r="CS112" s="97"/>
      <c r="CT112" s="97"/>
      <c r="CU112" s="97"/>
      <c r="CV112" s="97"/>
      <c r="CW112" s="97"/>
      <c r="CX112" s="97"/>
      <c r="CY112" s="97"/>
      <c r="CZ112" s="97"/>
      <c r="DA112" s="97"/>
      <c r="DB112" s="97"/>
      <c r="DC112" s="97"/>
      <c r="DD112" s="97"/>
      <c r="DE112" s="97"/>
      <c r="DF112" s="97"/>
      <c r="DG112" s="97"/>
      <c r="DH112" s="97"/>
      <c r="DI112" s="97"/>
      <c r="DJ112" s="97"/>
      <c r="DK112" s="97"/>
      <c r="DL112" s="97"/>
      <c r="DM112" s="97"/>
      <c r="DN112" s="97"/>
      <c r="DO112" s="97"/>
      <c r="DP112" s="97"/>
      <c r="DQ112" s="97"/>
      <c r="DR112" s="97"/>
      <c r="DS112" s="97"/>
      <c r="DT112" s="97"/>
      <c r="DU112" s="97"/>
      <c r="DV112" s="97"/>
      <c r="DW112" s="97"/>
      <c r="DX112" s="97"/>
      <c r="DY112" s="97"/>
      <c r="DZ112" s="97"/>
      <c r="EA112" s="97"/>
      <c r="EB112" s="97"/>
      <c r="EC112" s="97"/>
      <c r="ED112" s="97"/>
      <c r="EE112" s="97"/>
      <c r="EF112" s="97"/>
      <c r="EG112" s="97"/>
      <c r="EH112" s="97"/>
      <c r="EI112" s="97"/>
      <c r="EJ112" s="97"/>
      <c r="EK112" s="97"/>
      <c r="EL112" s="97"/>
      <c r="EM112" s="97"/>
      <c r="EN112" s="97"/>
      <c r="EO112" s="97"/>
      <c r="EP112" s="97"/>
      <c r="EQ112" s="97"/>
      <c r="ER112" s="97"/>
      <c r="ES112" s="97"/>
      <c r="ET112" s="97"/>
      <c r="EU112" s="97"/>
      <c r="EV112" s="97"/>
      <c r="EW112" s="97"/>
      <c r="EX112" s="97"/>
      <c r="EY112" s="97"/>
      <c r="EZ112" s="97"/>
      <c r="FA112" s="97"/>
      <c r="FB112" s="97"/>
      <c r="FC112" s="97"/>
      <c r="FD112" s="97"/>
      <c r="FE112" s="97"/>
      <c r="FF112" s="97"/>
      <c r="FG112" s="97"/>
      <c r="FH112" s="97"/>
      <c r="FI112" s="97"/>
      <c r="FJ112" s="97"/>
      <c r="FK112" s="97"/>
      <c r="FL112" s="97"/>
      <c r="FM112" s="97"/>
      <c r="FN112" s="97"/>
      <c r="FO112" s="97"/>
      <c r="FP112" s="97"/>
      <c r="FQ112" s="97"/>
      <c r="FR112" s="97"/>
      <c r="FS112" s="97"/>
      <c r="FT112" s="97"/>
      <c r="FU112" s="97"/>
      <c r="FV112" s="97"/>
      <c r="FW112" s="97"/>
      <c r="FX112" s="97"/>
      <c r="FY112" s="97"/>
      <c r="FZ112" s="97"/>
      <c r="GA112" s="97"/>
      <c r="GB112" s="97"/>
      <c r="GC112" s="97"/>
      <c r="GD112" s="97"/>
      <c r="GE112" s="97"/>
      <c r="GF112" s="97"/>
      <c r="GG112" s="97"/>
      <c r="GH112" s="97"/>
      <c r="GI112" s="97"/>
      <c r="GJ112" s="97"/>
      <c r="GK112" s="97"/>
      <c r="GL112" s="97"/>
      <c r="GM112" s="97"/>
      <c r="GN112" s="97"/>
      <c r="GO112" s="97"/>
      <c r="GP112" s="97"/>
      <c r="GQ112" s="97"/>
      <c r="GR112" s="97"/>
      <c r="GS112" s="97"/>
      <c r="GT112" s="97"/>
      <c r="GU112" s="97"/>
      <c r="GV112" s="97"/>
      <c r="GW112" s="97"/>
      <c r="GX112" s="97"/>
      <c r="GY112" s="97"/>
      <c r="GZ112" s="97"/>
      <c r="HA112" s="97"/>
      <c r="HB112" s="97"/>
      <c r="HC112" s="97"/>
      <c r="HD112" s="97"/>
      <c r="HE112" s="97"/>
      <c r="HF112" s="97"/>
      <c r="HG112" s="97"/>
      <c r="HH112" s="97"/>
      <c r="HI112" s="97"/>
      <c r="HJ112" s="97"/>
      <c r="HK112" s="97"/>
      <c r="HL112" s="97"/>
      <c r="HM112" s="97"/>
      <c r="HN112" s="97"/>
      <c r="HO112" s="97"/>
      <c r="HP112" s="97"/>
      <c r="HQ112" s="97"/>
      <c r="HR112" s="97"/>
      <c r="HS112" s="97"/>
      <c r="HT112" s="97"/>
      <c r="HU112" s="97"/>
      <c r="HV112" s="97"/>
      <c r="HW112" s="97"/>
      <c r="HX112" s="97"/>
      <c r="HY112" s="97"/>
      <c r="HZ112" s="97"/>
      <c r="IA112" s="97"/>
      <c r="IB112" s="97"/>
      <c r="IC112" s="97"/>
      <c r="ID112" s="97"/>
      <c r="IE112" s="97"/>
      <c r="IF112" s="97"/>
      <c r="IG112" s="97"/>
      <c r="IH112" s="97"/>
      <c r="II112" s="97"/>
      <c r="IJ112" s="97"/>
      <c r="IK112" s="97"/>
      <c r="IL112" s="97"/>
      <c r="IM112" s="97"/>
      <c r="IN112" s="97"/>
      <c r="IO112" s="97"/>
      <c r="IP112" s="97"/>
    </row>
    <row r="113" spans="8:250" ht="12.75">
      <c r="H113"/>
      <c r="BC113" s="97"/>
      <c r="BD113" s="97"/>
      <c r="BE113" s="97"/>
      <c r="BF113" s="97"/>
      <c r="BG113" s="97"/>
      <c r="BH113" s="97"/>
      <c r="BI113" s="97"/>
      <c r="BJ113" s="97"/>
      <c r="BK113" s="97"/>
      <c r="BL113" s="97"/>
      <c r="BM113" s="97"/>
      <c r="BN113" s="97"/>
      <c r="BO113" s="97"/>
      <c r="BP113" s="97"/>
      <c r="BQ113" s="97"/>
      <c r="BR113" s="97"/>
      <c r="BS113" s="97"/>
      <c r="BT113" s="97"/>
      <c r="BU113" s="97"/>
      <c r="BV113" s="97"/>
      <c r="BW113" s="97"/>
      <c r="BX113" s="97"/>
      <c r="BY113" s="97"/>
      <c r="BZ113" s="97"/>
      <c r="CA113" s="97"/>
      <c r="CB113" s="97"/>
      <c r="CC113" s="97"/>
      <c r="CD113" s="97"/>
      <c r="CE113" s="97"/>
      <c r="CF113" s="97"/>
      <c r="CG113" s="97"/>
      <c r="CH113" s="97"/>
      <c r="CI113" s="97"/>
      <c r="CJ113" s="97"/>
      <c r="CK113" s="97"/>
      <c r="CL113" s="97"/>
      <c r="CM113" s="97"/>
      <c r="CN113" s="97"/>
      <c r="CO113" s="97"/>
      <c r="CP113" s="97"/>
      <c r="CQ113" s="97"/>
      <c r="CR113" s="97"/>
      <c r="CS113" s="97"/>
      <c r="CT113" s="97"/>
      <c r="CU113" s="97"/>
      <c r="CV113" s="97"/>
      <c r="CW113" s="97"/>
      <c r="CX113" s="97"/>
      <c r="CY113" s="97"/>
      <c r="CZ113" s="97"/>
      <c r="DA113" s="97"/>
      <c r="DB113" s="97"/>
      <c r="DC113" s="97"/>
      <c r="DD113" s="97"/>
      <c r="DE113" s="97"/>
      <c r="DF113" s="97"/>
      <c r="DG113" s="97"/>
      <c r="DH113" s="97"/>
      <c r="DI113" s="97"/>
      <c r="DJ113" s="97"/>
      <c r="DK113" s="97"/>
      <c r="DL113" s="97"/>
      <c r="DM113" s="97"/>
      <c r="DN113" s="97"/>
      <c r="DO113" s="97"/>
      <c r="DP113" s="97"/>
      <c r="DQ113" s="97"/>
      <c r="DR113" s="97"/>
      <c r="DS113" s="97"/>
      <c r="DT113" s="97"/>
      <c r="DU113" s="97"/>
      <c r="DV113" s="97"/>
      <c r="DW113" s="97"/>
      <c r="DX113" s="97"/>
      <c r="DY113" s="97"/>
      <c r="DZ113" s="97"/>
      <c r="EA113" s="97"/>
      <c r="EB113" s="97"/>
      <c r="EC113" s="97"/>
      <c r="ED113" s="97"/>
      <c r="EE113" s="97"/>
      <c r="EF113" s="97"/>
      <c r="EG113" s="97"/>
      <c r="EH113" s="97"/>
      <c r="EI113" s="97"/>
      <c r="EJ113" s="97"/>
      <c r="EK113" s="97"/>
      <c r="EL113" s="97"/>
      <c r="EM113" s="97"/>
      <c r="EN113" s="97"/>
      <c r="EO113" s="97"/>
      <c r="EP113" s="97"/>
      <c r="EQ113" s="97"/>
      <c r="ER113" s="97"/>
      <c r="ES113" s="97"/>
      <c r="ET113" s="97"/>
      <c r="EU113" s="97"/>
      <c r="EV113" s="97"/>
      <c r="EW113" s="97"/>
      <c r="EX113" s="97"/>
      <c r="EY113" s="97"/>
      <c r="EZ113" s="97"/>
      <c r="FA113" s="97"/>
      <c r="FB113" s="97"/>
      <c r="FC113" s="97"/>
      <c r="FD113" s="97"/>
      <c r="FE113" s="97"/>
      <c r="FF113" s="97"/>
      <c r="FG113" s="97"/>
      <c r="FH113" s="97"/>
      <c r="FI113" s="97"/>
      <c r="FJ113" s="97"/>
      <c r="FK113" s="97"/>
      <c r="FL113" s="97"/>
      <c r="FM113" s="97"/>
      <c r="FN113" s="97"/>
      <c r="FO113" s="97"/>
      <c r="FP113" s="97"/>
      <c r="FQ113" s="97"/>
      <c r="FR113" s="97"/>
      <c r="FS113" s="97"/>
      <c r="FT113" s="97"/>
      <c r="FU113" s="97"/>
      <c r="FV113" s="97"/>
      <c r="FW113" s="97"/>
      <c r="FX113" s="97"/>
      <c r="FY113" s="97"/>
      <c r="FZ113" s="97"/>
      <c r="GA113" s="97"/>
      <c r="GB113" s="97"/>
      <c r="GC113" s="97"/>
      <c r="GD113" s="97"/>
      <c r="GE113" s="97"/>
      <c r="GF113" s="97"/>
      <c r="GG113" s="97"/>
      <c r="GH113" s="97"/>
      <c r="GI113" s="97"/>
      <c r="GJ113" s="97"/>
      <c r="GK113" s="97"/>
      <c r="GL113" s="97"/>
      <c r="GM113" s="97"/>
      <c r="GN113" s="97"/>
      <c r="GO113" s="97"/>
      <c r="GP113" s="97"/>
      <c r="GQ113" s="97"/>
      <c r="GR113" s="97"/>
      <c r="GS113" s="97"/>
      <c r="GT113" s="97"/>
      <c r="GU113" s="97"/>
      <c r="GV113" s="97"/>
      <c r="GW113" s="97"/>
      <c r="GX113" s="97"/>
      <c r="GY113" s="97"/>
      <c r="GZ113" s="97"/>
      <c r="HA113" s="97"/>
      <c r="HB113" s="97"/>
      <c r="HC113" s="97"/>
      <c r="HD113" s="97"/>
      <c r="HE113" s="97"/>
      <c r="HF113" s="97"/>
      <c r="HG113" s="97"/>
      <c r="HH113" s="97"/>
      <c r="HI113" s="97"/>
      <c r="HJ113" s="97"/>
      <c r="HK113" s="97"/>
      <c r="HL113" s="97"/>
      <c r="HM113" s="97"/>
      <c r="HN113" s="97"/>
      <c r="HO113" s="97"/>
      <c r="HP113" s="97"/>
      <c r="HQ113" s="97"/>
      <c r="HR113" s="97"/>
      <c r="HS113" s="97"/>
      <c r="HT113" s="97"/>
      <c r="HU113" s="97"/>
      <c r="HV113" s="97"/>
      <c r="HW113" s="97"/>
      <c r="HX113" s="97"/>
      <c r="HY113" s="97"/>
      <c r="HZ113" s="97"/>
      <c r="IA113" s="97"/>
      <c r="IB113" s="97"/>
      <c r="IC113" s="97"/>
      <c r="ID113" s="97"/>
      <c r="IE113" s="97"/>
      <c r="IF113" s="97"/>
      <c r="IG113" s="97"/>
      <c r="IH113" s="97"/>
      <c r="II113" s="97"/>
      <c r="IJ113" s="97"/>
      <c r="IK113" s="97"/>
      <c r="IL113" s="97"/>
      <c r="IM113" s="97"/>
      <c r="IN113" s="97"/>
      <c r="IO113" s="97"/>
      <c r="IP113" s="97"/>
    </row>
    <row r="114" spans="8:250" ht="12.75">
      <c r="H114"/>
      <c r="BC114" s="97"/>
      <c r="BD114" s="97"/>
      <c r="BE114" s="97"/>
      <c r="BF114" s="97"/>
      <c r="BG114" s="97"/>
      <c r="BH114" s="97"/>
      <c r="BI114" s="97"/>
      <c r="BJ114" s="97"/>
      <c r="BK114" s="97"/>
      <c r="BL114" s="97"/>
      <c r="BM114" s="97"/>
      <c r="BN114" s="97"/>
      <c r="BO114" s="97"/>
      <c r="BP114" s="97"/>
      <c r="BQ114" s="97"/>
      <c r="BR114" s="97"/>
      <c r="BS114" s="97"/>
      <c r="BT114" s="97"/>
      <c r="BU114" s="97"/>
      <c r="BV114" s="97"/>
      <c r="BW114" s="97"/>
      <c r="BX114" s="97"/>
      <c r="BY114" s="97"/>
      <c r="BZ114" s="97"/>
      <c r="CA114" s="97"/>
      <c r="CB114" s="97"/>
      <c r="CC114" s="97"/>
      <c r="CD114" s="97"/>
      <c r="CE114" s="97"/>
      <c r="CF114" s="97"/>
      <c r="CG114" s="97"/>
      <c r="CH114" s="97"/>
      <c r="CI114" s="97"/>
      <c r="CJ114" s="97"/>
      <c r="CK114" s="97"/>
      <c r="CL114" s="97"/>
      <c r="CM114" s="97"/>
      <c r="CN114" s="97"/>
      <c r="CO114" s="97"/>
      <c r="CP114" s="97"/>
      <c r="CQ114" s="97"/>
      <c r="CR114" s="97"/>
      <c r="CS114" s="97"/>
      <c r="CT114" s="97"/>
      <c r="CU114" s="97"/>
      <c r="CV114" s="97"/>
      <c r="CW114" s="97"/>
      <c r="CX114" s="97"/>
      <c r="CY114" s="97"/>
      <c r="CZ114" s="97"/>
      <c r="DA114" s="97"/>
      <c r="DB114" s="97"/>
      <c r="DC114" s="97"/>
      <c r="DD114" s="97"/>
      <c r="DE114" s="97"/>
      <c r="DF114" s="97"/>
      <c r="DG114" s="97"/>
      <c r="DH114" s="97"/>
      <c r="DI114" s="97"/>
      <c r="DJ114" s="97"/>
      <c r="DK114" s="97"/>
      <c r="DL114" s="97"/>
      <c r="DM114" s="97"/>
      <c r="DN114" s="97"/>
      <c r="DO114" s="97"/>
      <c r="DP114" s="97"/>
      <c r="DQ114" s="97"/>
      <c r="DR114" s="97"/>
      <c r="DS114" s="97"/>
      <c r="DT114" s="97"/>
      <c r="DU114" s="97"/>
      <c r="DV114" s="97"/>
      <c r="DW114" s="97"/>
      <c r="DX114" s="97"/>
      <c r="DY114" s="97"/>
      <c r="DZ114" s="97"/>
      <c r="EA114" s="97"/>
      <c r="EB114" s="97"/>
      <c r="EC114" s="97"/>
      <c r="ED114" s="97"/>
      <c r="EE114" s="97"/>
      <c r="EF114" s="97"/>
      <c r="EG114" s="97"/>
      <c r="EH114" s="97"/>
      <c r="EI114" s="97"/>
      <c r="EJ114" s="97"/>
      <c r="EK114" s="97"/>
      <c r="EL114" s="97"/>
      <c r="EM114" s="97"/>
      <c r="EN114" s="97"/>
      <c r="EO114" s="97"/>
      <c r="EP114" s="97"/>
      <c r="EQ114" s="97"/>
      <c r="ER114" s="97"/>
      <c r="ES114" s="97"/>
      <c r="ET114" s="97"/>
      <c r="EU114" s="97"/>
      <c r="EV114" s="97"/>
      <c r="EW114" s="97"/>
      <c r="EX114" s="97"/>
      <c r="EY114" s="97"/>
      <c r="EZ114" s="97"/>
      <c r="FA114" s="97"/>
      <c r="FB114" s="97"/>
      <c r="FC114" s="97"/>
      <c r="FD114" s="97"/>
      <c r="FE114" s="97"/>
      <c r="FF114" s="97"/>
      <c r="FG114" s="97"/>
      <c r="FH114" s="97"/>
      <c r="FI114" s="97"/>
      <c r="FJ114" s="97"/>
      <c r="FK114" s="97"/>
      <c r="FL114" s="97"/>
      <c r="FM114" s="97"/>
      <c r="FN114" s="97"/>
      <c r="FO114" s="97"/>
      <c r="FP114" s="97"/>
      <c r="FQ114" s="97"/>
      <c r="FR114" s="97"/>
      <c r="FS114" s="97"/>
      <c r="FT114" s="97"/>
      <c r="FU114" s="97"/>
      <c r="FV114" s="97"/>
      <c r="FW114" s="97"/>
      <c r="FX114" s="97"/>
      <c r="FY114" s="97"/>
      <c r="FZ114" s="97"/>
      <c r="GA114" s="97"/>
      <c r="GB114" s="97"/>
      <c r="GC114" s="97"/>
      <c r="GD114" s="97"/>
      <c r="GE114" s="97"/>
      <c r="GF114" s="97"/>
      <c r="GG114" s="97"/>
      <c r="GH114" s="97"/>
      <c r="GI114" s="97"/>
      <c r="GJ114" s="97"/>
      <c r="GK114" s="97"/>
      <c r="GL114" s="97"/>
      <c r="GM114" s="97"/>
      <c r="GN114" s="97"/>
      <c r="GO114" s="97"/>
      <c r="GP114" s="97"/>
      <c r="GQ114" s="97"/>
      <c r="GR114" s="97"/>
      <c r="GS114" s="97"/>
      <c r="GT114" s="97"/>
      <c r="GU114" s="97"/>
      <c r="GV114" s="97"/>
      <c r="GW114" s="97"/>
      <c r="GX114" s="97"/>
      <c r="GY114" s="97"/>
      <c r="GZ114" s="97"/>
      <c r="HA114" s="97"/>
      <c r="HB114" s="97"/>
      <c r="HC114" s="97"/>
      <c r="HD114" s="97"/>
      <c r="HE114" s="97"/>
      <c r="HF114" s="97"/>
      <c r="HG114" s="97"/>
      <c r="HH114" s="97"/>
      <c r="HI114" s="97"/>
      <c r="HJ114" s="97"/>
      <c r="HK114" s="97"/>
      <c r="HL114" s="97"/>
      <c r="HM114" s="97"/>
      <c r="HN114" s="97"/>
      <c r="HO114" s="97"/>
      <c r="HP114" s="97"/>
      <c r="HQ114" s="97"/>
      <c r="HR114" s="97"/>
      <c r="HS114" s="97"/>
      <c r="HT114" s="97"/>
      <c r="HU114" s="97"/>
      <c r="HV114" s="97"/>
      <c r="HW114" s="97"/>
      <c r="HX114" s="97"/>
      <c r="HY114" s="97"/>
      <c r="HZ114" s="97"/>
      <c r="IA114" s="97"/>
      <c r="IB114" s="97"/>
      <c r="IC114" s="97"/>
      <c r="ID114" s="97"/>
      <c r="IE114" s="97"/>
      <c r="IF114" s="97"/>
      <c r="IG114" s="97"/>
      <c r="IH114" s="97"/>
      <c r="II114" s="97"/>
      <c r="IJ114" s="97"/>
      <c r="IK114" s="97"/>
      <c r="IL114" s="97"/>
      <c r="IM114" s="97"/>
      <c r="IN114" s="97"/>
      <c r="IO114" s="97"/>
      <c r="IP114" s="97"/>
    </row>
    <row r="115" spans="8:250" ht="12.75">
      <c r="H115"/>
      <c r="BC115" s="97"/>
      <c r="BD115" s="97"/>
      <c r="BE115" s="97"/>
      <c r="BF115" s="97"/>
      <c r="BG115" s="97"/>
      <c r="BH115" s="97"/>
      <c r="BI115" s="97"/>
      <c r="BJ115" s="97"/>
      <c r="BK115" s="97"/>
      <c r="BL115" s="97"/>
      <c r="BM115" s="97"/>
      <c r="BN115" s="97"/>
      <c r="BO115" s="97"/>
      <c r="BP115" s="97"/>
      <c r="BQ115" s="97"/>
      <c r="BR115" s="97"/>
      <c r="BS115" s="97"/>
      <c r="BT115" s="97"/>
      <c r="BU115" s="97"/>
      <c r="BV115" s="97"/>
      <c r="BW115" s="97"/>
      <c r="BX115" s="97"/>
      <c r="BY115" s="97"/>
      <c r="BZ115" s="97"/>
      <c r="CA115" s="97"/>
      <c r="CB115" s="97"/>
      <c r="CC115" s="97"/>
      <c r="CD115" s="97"/>
      <c r="CE115" s="97"/>
      <c r="CF115" s="97"/>
      <c r="CG115" s="97"/>
      <c r="CH115" s="97"/>
      <c r="CI115" s="97"/>
      <c r="CJ115" s="97"/>
      <c r="CK115" s="97"/>
      <c r="CL115" s="97"/>
      <c r="CM115" s="97"/>
      <c r="CN115" s="97"/>
      <c r="CO115" s="97"/>
      <c r="CP115" s="97"/>
      <c r="CQ115" s="97"/>
      <c r="CR115" s="97"/>
      <c r="CS115" s="97"/>
      <c r="CT115" s="97"/>
      <c r="CU115" s="97"/>
      <c r="CV115" s="97"/>
      <c r="CW115" s="97"/>
      <c r="CX115" s="97"/>
      <c r="CY115" s="97"/>
      <c r="CZ115" s="97"/>
      <c r="DA115" s="97"/>
      <c r="DB115" s="97"/>
      <c r="DC115" s="97"/>
      <c r="DD115" s="97"/>
      <c r="DE115" s="97"/>
      <c r="DF115" s="97"/>
      <c r="DG115" s="97"/>
      <c r="DH115" s="97"/>
      <c r="DI115" s="97"/>
      <c r="DJ115" s="97"/>
      <c r="DK115" s="97"/>
      <c r="DL115" s="97"/>
      <c r="DM115" s="97"/>
      <c r="DN115" s="97"/>
      <c r="DO115" s="97"/>
      <c r="DP115" s="97"/>
      <c r="DQ115" s="97"/>
      <c r="DR115" s="97"/>
      <c r="DS115" s="97"/>
      <c r="DT115" s="97"/>
      <c r="DU115" s="97"/>
      <c r="DV115" s="97"/>
      <c r="DW115" s="97"/>
      <c r="DX115" s="97"/>
      <c r="DY115" s="97"/>
      <c r="DZ115" s="97"/>
      <c r="EA115" s="97"/>
      <c r="EB115" s="97"/>
      <c r="EC115" s="97"/>
      <c r="ED115" s="97"/>
      <c r="EE115" s="97"/>
      <c r="EF115" s="97"/>
      <c r="EG115" s="97"/>
      <c r="EH115" s="97"/>
      <c r="EI115" s="97"/>
      <c r="EJ115" s="97"/>
      <c r="EK115" s="97"/>
      <c r="EL115" s="97"/>
      <c r="EM115" s="97"/>
      <c r="EN115" s="97"/>
      <c r="EO115" s="97"/>
      <c r="EP115" s="97"/>
      <c r="EQ115" s="97"/>
      <c r="ER115" s="97"/>
      <c r="ES115" s="97"/>
      <c r="ET115" s="97"/>
      <c r="EU115" s="97"/>
      <c r="EV115" s="97"/>
      <c r="EW115" s="97"/>
      <c r="EX115" s="97"/>
      <c r="EY115" s="97"/>
      <c r="EZ115" s="97"/>
      <c r="FA115" s="97"/>
      <c r="FB115" s="97"/>
      <c r="FC115" s="97"/>
      <c r="FD115" s="97"/>
      <c r="FE115" s="97"/>
      <c r="FF115" s="97"/>
      <c r="FG115" s="97"/>
      <c r="FH115" s="97"/>
      <c r="FI115" s="97"/>
      <c r="FJ115" s="97"/>
      <c r="FK115" s="97"/>
      <c r="FL115" s="97"/>
      <c r="FM115" s="97"/>
      <c r="FN115" s="97"/>
      <c r="FO115" s="97"/>
      <c r="FP115" s="97"/>
      <c r="FQ115" s="97"/>
      <c r="FR115" s="97"/>
      <c r="FS115" s="97"/>
      <c r="FT115" s="97"/>
      <c r="FU115" s="97"/>
      <c r="FV115" s="97"/>
      <c r="FW115" s="97"/>
      <c r="FX115" s="97"/>
      <c r="FY115" s="97"/>
      <c r="FZ115" s="97"/>
      <c r="GA115" s="97"/>
      <c r="GB115" s="97"/>
      <c r="GC115" s="97"/>
      <c r="GD115" s="97"/>
      <c r="GE115" s="97"/>
      <c r="GF115" s="97"/>
      <c r="GG115" s="97"/>
      <c r="GH115" s="97"/>
      <c r="GI115" s="97"/>
      <c r="GJ115" s="97"/>
      <c r="GK115" s="97"/>
      <c r="GL115" s="97"/>
      <c r="GM115" s="97"/>
      <c r="GN115" s="97"/>
      <c r="GO115" s="97"/>
      <c r="GP115" s="97"/>
      <c r="GQ115" s="97"/>
      <c r="GR115" s="97"/>
      <c r="GS115" s="97"/>
      <c r="GT115" s="97"/>
      <c r="GU115" s="97"/>
      <c r="GV115" s="97"/>
      <c r="GW115" s="97"/>
      <c r="GX115" s="97"/>
      <c r="GY115" s="97"/>
      <c r="GZ115" s="97"/>
      <c r="HA115" s="97"/>
      <c r="HB115" s="97"/>
      <c r="HC115" s="97"/>
      <c r="HD115" s="97"/>
      <c r="HE115" s="97"/>
      <c r="HF115" s="97"/>
      <c r="HG115" s="97"/>
      <c r="HH115" s="97"/>
      <c r="HI115" s="97"/>
      <c r="HJ115" s="97"/>
      <c r="HK115" s="97"/>
      <c r="HL115" s="97"/>
      <c r="HM115" s="97"/>
      <c r="HN115" s="97"/>
      <c r="HO115" s="97"/>
      <c r="HP115" s="97"/>
      <c r="HQ115" s="97"/>
      <c r="HR115" s="97"/>
      <c r="HS115" s="97"/>
      <c r="HT115" s="97"/>
      <c r="HU115" s="97"/>
      <c r="HV115" s="97"/>
      <c r="HW115" s="97"/>
      <c r="HX115" s="97"/>
      <c r="HY115" s="97"/>
      <c r="HZ115" s="97"/>
      <c r="IA115" s="97"/>
      <c r="IB115" s="97"/>
      <c r="IC115" s="97"/>
      <c r="ID115" s="97"/>
      <c r="IE115" s="97"/>
      <c r="IF115" s="97"/>
      <c r="IG115" s="97"/>
      <c r="IH115" s="97"/>
      <c r="II115" s="97"/>
      <c r="IJ115" s="97"/>
      <c r="IK115" s="97"/>
      <c r="IL115" s="97"/>
      <c r="IM115" s="97"/>
      <c r="IN115" s="97"/>
      <c r="IO115" s="97"/>
      <c r="IP115" s="97"/>
    </row>
    <row r="116" spans="8:250" ht="12.75">
      <c r="H116"/>
      <c r="BC116" s="97"/>
      <c r="BD116" s="97"/>
      <c r="BE116" s="97"/>
      <c r="BF116" s="97"/>
      <c r="BG116" s="97"/>
      <c r="BH116" s="97"/>
      <c r="BI116" s="97"/>
      <c r="BJ116" s="97"/>
      <c r="BK116" s="97"/>
      <c r="BL116" s="97"/>
      <c r="BM116" s="97"/>
      <c r="BN116" s="97"/>
      <c r="BO116" s="97"/>
      <c r="BP116" s="97"/>
      <c r="BQ116" s="97"/>
      <c r="BR116" s="97"/>
      <c r="BS116" s="97"/>
      <c r="BT116" s="97"/>
      <c r="BU116" s="97"/>
      <c r="BV116" s="97"/>
      <c r="BW116" s="97"/>
      <c r="BX116" s="97"/>
      <c r="BY116" s="97"/>
      <c r="BZ116" s="97"/>
      <c r="CA116" s="97"/>
      <c r="CB116" s="97"/>
      <c r="CC116" s="97"/>
      <c r="CD116" s="97"/>
      <c r="CE116" s="97"/>
      <c r="CF116" s="97"/>
      <c r="CG116" s="97"/>
      <c r="CH116" s="97"/>
      <c r="CI116" s="97"/>
      <c r="CJ116" s="97"/>
      <c r="CK116" s="97"/>
      <c r="CL116" s="97"/>
      <c r="CM116" s="97"/>
      <c r="CN116" s="97"/>
      <c r="CO116" s="97"/>
      <c r="CP116" s="97"/>
      <c r="CQ116" s="97"/>
      <c r="CR116" s="97"/>
      <c r="CS116" s="97"/>
      <c r="CT116" s="97"/>
      <c r="CU116" s="97"/>
      <c r="CV116" s="97"/>
      <c r="CW116" s="97"/>
      <c r="CX116" s="97"/>
      <c r="CY116" s="97"/>
      <c r="CZ116" s="97"/>
      <c r="DA116" s="97"/>
      <c r="DB116" s="97"/>
      <c r="DC116" s="97"/>
      <c r="DD116" s="97"/>
      <c r="DE116" s="97"/>
      <c r="DF116" s="97"/>
      <c r="DG116" s="97"/>
      <c r="DH116" s="97"/>
      <c r="DI116" s="97"/>
      <c r="DJ116" s="97"/>
      <c r="DK116" s="97"/>
      <c r="DL116" s="97"/>
      <c r="DM116" s="97"/>
      <c r="DN116" s="97"/>
      <c r="DO116" s="97"/>
      <c r="DP116" s="97"/>
      <c r="DQ116" s="97"/>
      <c r="DR116" s="97"/>
      <c r="DS116" s="97"/>
      <c r="DT116" s="97"/>
      <c r="DU116" s="97"/>
      <c r="DV116" s="97"/>
      <c r="DW116" s="97"/>
      <c r="DX116" s="97"/>
      <c r="DY116" s="97"/>
      <c r="DZ116" s="97"/>
      <c r="EA116" s="97"/>
      <c r="EB116" s="97"/>
      <c r="EC116" s="97"/>
      <c r="ED116" s="97"/>
      <c r="EE116" s="97"/>
      <c r="EF116" s="97"/>
      <c r="EG116" s="97"/>
      <c r="EH116" s="97"/>
      <c r="EI116" s="97"/>
      <c r="EJ116" s="97"/>
      <c r="EK116" s="97"/>
      <c r="EL116" s="97"/>
      <c r="EM116" s="97"/>
      <c r="EN116" s="97"/>
      <c r="EO116" s="97"/>
      <c r="EP116" s="97"/>
      <c r="EQ116" s="97"/>
      <c r="ER116" s="97"/>
      <c r="ES116" s="97"/>
      <c r="ET116" s="97"/>
      <c r="EU116" s="97"/>
      <c r="EV116" s="97"/>
      <c r="EW116" s="97"/>
      <c r="EX116" s="97"/>
      <c r="EY116" s="97"/>
      <c r="EZ116" s="97"/>
      <c r="FA116" s="97"/>
      <c r="FB116" s="97"/>
      <c r="FC116" s="97"/>
      <c r="FD116" s="97"/>
      <c r="FE116" s="97"/>
      <c r="FF116" s="97"/>
      <c r="FG116" s="97"/>
      <c r="FH116" s="97"/>
      <c r="FI116" s="97"/>
      <c r="FJ116" s="97"/>
      <c r="FK116" s="97"/>
      <c r="FL116" s="97"/>
      <c r="FM116" s="97"/>
      <c r="FN116" s="97"/>
      <c r="FO116" s="97"/>
      <c r="FP116" s="97"/>
      <c r="FQ116" s="97"/>
      <c r="FR116" s="97"/>
      <c r="FS116" s="97"/>
      <c r="FT116" s="97"/>
      <c r="FU116" s="97"/>
      <c r="FV116" s="97"/>
      <c r="FW116" s="97"/>
      <c r="FX116" s="97"/>
      <c r="FY116" s="97"/>
      <c r="FZ116" s="97"/>
      <c r="GA116" s="97"/>
      <c r="GB116" s="97"/>
      <c r="GC116" s="97"/>
      <c r="GD116" s="97"/>
      <c r="GE116" s="97"/>
      <c r="GF116" s="97"/>
      <c r="GG116" s="97"/>
      <c r="GH116" s="97"/>
      <c r="GI116" s="97"/>
      <c r="GJ116" s="97"/>
      <c r="GK116" s="97"/>
      <c r="GL116" s="97"/>
      <c r="GM116" s="97"/>
      <c r="GN116" s="97"/>
      <c r="GO116" s="97"/>
      <c r="GP116" s="97"/>
      <c r="GQ116" s="97"/>
      <c r="GR116" s="97"/>
      <c r="GS116" s="97"/>
      <c r="GT116" s="97"/>
      <c r="GU116" s="97"/>
      <c r="GV116" s="97"/>
      <c r="GW116" s="97"/>
      <c r="GX116" s="97"/>
      <c r="GY116" s="97"/>
      <c r="GZ116" s="97"/>
      <c r="HA116" s="97"/>
      <c r="HB116" s="97"/>
      <c r="HC116" s="97"/>
      <c r="HD116" s="97"/>
      <c r="HE116" s="97"/>
      <c r="HF116" s="97"/>
      <c r="HG116" s="97"/>
      <c r="HH116" s="97"/>
      <c r="HI116" s="97"/>
      <c r="HJ116" s="97"/>
      <c r="HK116" s="97"/>
      <c r="HL116" s="97"/>
      <c r="HM116" s="97"/>
      <c r="HN116" s="97"/>
      <c r="HO116" s="97"/>
      <c r="HP116" s="97"/>
      <c r="HQ116" s="97"/>
      <c r="HR116" s="97"/>
      <c r="HS116" s="97"/>
      <c r="HT116" s="97"/>
      <c r="HU116" s="97"/>
      <c r="HV116" s="97"/>
      <c r="HW116" s="97"/>
      <c r="HX116" s="97"/>
      <c r="HY116" s="97"/>
      <c r="HZ116" s="97"/>
      <c r="IA116" s="97"/>
      <c r="IB116" s="97"/>
      <c r="IC116" s="97"/>
      <c r="ID116" s="97"/>
      <c r="IE116" s="97"/>
      <c r="IF116" s="97"/>
      <c r="IG116" s="97"/>
      <c r="IH116" s="97"/>
      <c r="II116" s="97"/>
      <c r="IJ116" s="97"/>
      <c r="IK116" s="97"/>
      <c r="IL116" s="97"/>
      <c r="IM116" s="97"/>
      <c r="IN116" s="97"/>
      <c r="IO116" s="97"/>
      <c r="IP116" s="97"/>
    </row>
    <row r="117" spans="8:250" ht="12.75">
      <c r="H117"/>
      <c r="BC117" s="97"/>
      <c r="BD117" s="97"/>
      <c r="BE117" s="97"/>
      <c r="BF117" s="97"/>
      <c r="BG117" s="97"/>
      <c r="BH117" s="97"/>
      <c r="BI117" s="97"/>
      <c r="BJ117" s="97"/>
      <c r="BK117" s="97"/>
      <c r="BL117" s="97"/>
      <c r="BM117" s="97"/>
      <c r="BN117" s="97"/>
      <c r="BO117" s="97"/>
      <c r="BP117" s="97"/>
      <c r="BQ117" s="97"/>
      <c r="BR117" s="97"/>
      <c r="BS117" s="97"/>
      <c r="BT117" s="97"/>
      <c r="BU117" s="97"/>
      <c r="BV117" s="97"/>
      <c r="BW117" s="97"/>
      <c r="BX117" s="97"/>
      <c r="BY117" s="97"/>
      <c r="BZ117" s="97"/>
      <c r="CA117" s="97"/>
      <c r="CB117" s="97"/>
      <c r="CC117" s="97"/>
      <c r="CD117" s="97"/>
      <c r="CE117" s="97"/>
      <c r="CF117" s="97"/>
      <c r="CG117" s="97"/>
      <c r="CH117" s="97"/>
      <c r="CI117" s="97"/>
      <c r="CJ117" s="97"/>
      <c r="CK117" s="97"/>
      <c r="CL117" s="97"/>
      <c r="CM117" s="97"/>
      <c r="CN117" s="97"/>
      <c r="CO117" s="97"/>
      <c r="CP117" s="97"/>
      <c r="CQ117" s="97"/>
      <c r="CR117" s="97"/>
      <c r="CS117" s="97"/>
      <c r="CT117" s="97"/>
      <c r="CU117" s="97"/>
      <c r="CV117" s="97"/>
      <c r="CW117" s="97"/>
      <c r="CX117" s="97"/>
      <c r="CY117" s="97"/>
      <c r="CZ117" s="97"/>
      <c r="DA117" s="97"/>
      <c r="DB117" s="97"/>
      <c r="DC117" s="97"/>
      <c r="DD117" s="97"/>
      <c r="DE117" s="97"/>
      <c r="DF117" s="97"/>
      <c r="DG117" s="97"/>
      <c r="DH117" s="97"/>
      <c r="DI117" s="97"/>
      <c r="DJ117" s="97"/>
      <c r="DK117" s="97"/>
      <c r="DL117" s="97"/>
      <c r="DM117" s="97"/>
      <c r="DN117" s="97"/>
      <c r="DO117" s="97"/>
      <c r="DP117" s="97"/>
      <c r="DQ117" s="97"/>
      <c r="DR117" s="97"/>
      <c r="DS117" s="97"/>
      <c r="DT117" s="97"/>
      <c r="DU117" s="97"/>
      <c r="DV117" s="97"/>
      <c r="DW117" s="97"/>
      <c r="DX117" s="97"/>
      <c r="DY117" s="97"/>
      <c r="DZ117" s="97"/>
      <c r="EA117" s="97"/>
      <c r="EB117" s="97"/>
      <c r="EC117" s="97"/>
      <c r="ED117" s="97"/>
      <c r="EE117" s="97"/>
      <c r="EF117" s="97"/>
      <c r="EG117" s="97"/>
      <c r="EH117" s="97"/>
      <c r="EI117" s="97"/>
      <c r="EJ117" s="97"/>
      <c r="EK117" s="97"/>
      <c r="EL117" s="97"/>
      <c r="EM117" s="97"/>
      <c r="EN117" s="97"/>
      <c r="EO117" s="97"/>
      <c r="EP117" s="97"/>
      <c r="EQ117" s="97"/>
      <c r="ER117" s="97"/>
      <c r="ES117" s="97"/>
      <c r="ET117" s="97"/>
      <c r="EU117" s="97"/>
      <c r="EV117" s="97"/>
      <c r="EW117" s="97"/>
      <c r="EX117" s="97"/>
      <c r="EY117" s="97"/>
      <c r="EZ117" s="97"/>
      <c r="FA117" s="97"/>
      <c r="FB117" s="97"/>
      <c r="FC117" s="97"/>
      <c r="FD117" s="97"/>
      <c r="FE117" s="97"/>
      <c r="FF117" s="97"/>
      <c r="FG117" s="97"/>
      <c r="FH117" s="97"/>
      <c r="FI117" s="97"/>
      <c r="FJ117" s="97"/>
      <c r="FK117" s="97"/>
      <c r="FL117" s="97"/>
      <c r="FM117" s="97"/>
      <c r="FN117" s="97"/>
      <c r="FO117" s="97"/>
      <c r="FP117" s="97"/>
      <c r="FQ117" s="97"/>
      <c r="FR117" s="97"/>
      <c r="FS117" s="97"/>
      <c r="FT117" s="97"/>
      <c r="FU117" s="97"/>
      <c r="FV117" s="97"/>
      <c r="FW117" s="97"/>
      <c r="FX117" s="97"/>
      <c r="FY117" s="97"/>
      <c r="FZ117" s="97"/>
      <c r="GA117" s="97"/>
      <c r="GB117" s="97"/>
      <c r="GC117" s="97"/>
      <c r="GD117" s="97"/>
      <c r="GE117" s="97"/>
      <c r="GF117" s="97"/>
      <c r="GG117" s="97"/>
      <c r="GH117" s="97"/>
      <c r="GI117" s="97"/>
      <c r="GJ117" s="97"/>
      <c r="GK117" s="97"/>
      <c r="GL117" s="97"/>
      <c r="GM117" s="97"/>
      <c r="GN117" s="97"/>
      <c r="GO117" s="97"/>
      <c r="GP117" s="97"/>
      <c r="GQ117" s="97"/>
      <c r="GR117" s="97"/>
      <c r="GS117" s="97"/>
      <c r="GT117" s="97"/>
      <c r="GU117" s="97"/>
      <c r="GV117" s="97"/>
      <c r="GW117" s="97"/>
      <c r="GX117" s="97"/>
      <c r="GY117" s="97"/>
      <c r="GZ117" s="97"/>
      <c r="HA117" s="97"/>
      <c r="HB117" s="97"/>
      <c r="HC117" s="97"/>
      <c r="HD117" s="97"/>
      <c r="HE117" s="97"/>
      <c r="HF117" s="97"/>
      <c r="HG117" s="97"/>
      <c r="HH117" s="97"/>
      <c r="HI117" s="97"/>
      <c r="HJ117" s="97"/>
      <c r="HK117" s="97"/>
      <c r="HL117" s="97"/>
      <c r="HM117" s="97"/>
      <c r="HN117" s="97"/>
      <c r="HO117" s="97"/>
      <c r="HP117" s="97"/>
      <c r="HQ117" s="97"/>
      <c r="HR117" s="97"/>
      <c r="HS117" s="97"/>
      <c r="HT117" s="97"/>
      <c r="HU117" s="97"/>
      <c r="HV117" s="97"/>
      <c r="HW117" s="97"/>
      <c r="HX117" s="97"/>
      <c r="HY117" s="97"/>
      <c r="HZ117" s="97"/>
      <c r="IA117" s="97"/>
      <c r="IB117" s="97"/>
      <c r="IC117" s="97"/>
      <c r="ID117" s="97"/>
      <c r="IE117" s="97"/>
      <c r="IF117" s="97"/>
      <c r="IG117" s="97"/>
      <c r="IH117" s="97"/>
      <c r="II117" s="97"/>
      <c r="IJ117" s="97"/>
      <c r="IK117" s="97"/>
      <c r="IL117" s="97"/>
      <c r="IM117" s="97"/>
      <c r="IN117" s="97"/>
      <c r="IO117" s="97"/>
      <c r="IP117" s="97"/>
    </row>
    <row r="118" spans="8:250" ht="12.75">
      <c r="H118"/>
      <c r="BC118" s="97"/>
      <c r="BD118" s="97"/>
      <c r="BE118" s="97"/>
      <c r="BF118" s="97"/>
      <c r="BG118" s="97"/>
      <c r="BH118" s="97"/>
      <c r="BI118" s="97"/>
      <c r="BJ118" s="97"/>
      <c r="BK118" s="97"/>
      <c r="BL118" s="97"/>
      <c r="BM118" s="97"/>
      <c r="BN118" s="97"/>
      <c r="BO118" s="97"/>
      <c r="BP118" s="97"/>
      <c r="BQ118" s="97"/>
      <c r="BR118" s="97"/>
      <c r="BS118" s="97"/>
      <c r="BT118" s="97"/>
      <c r="BU118" s="97"/>
      <c r="BV118" s="97"/>
      <c r="BW118" s="97"/>
      <c r="BX118" s="97"/>
      <c r="BY118" s="97"/>
      <c r="BZ118" s="97"/>
      <c r="CA118" s="97"/>
      <c r="CB118" s="97"/>
      <c r="CC118" s="97"/>
      <c r="CD118" s="97"/>
      <c r="CE118" s="97"/>
      <c r="CF118" s="97"/>
      <c r="CG118" s="97"/>
      <c r="CH118" s="97"/>
      <c r="CI118" s="97"/>
      <c r="CJ118" s="97"/>
      <c r="CK118" s="97"/>
      <c r="CL118" s="97"/>
      <c r="CM118" s="97"/>
      <c r="CN118" s="97"/>
      <c r="CO118" s="97"/>
      <c r="CP118" s="97"/>
      <c r="CQ118" s="97"/>
      <c r="CR118" s="97"/>
      <c r="CS118" s="97"/>
      <c r="CT118" s="97"/>
      <c r="CU118" s="97"/>
      <c r="CV118" s="97"/>
      <c r="CW118" s="97"/>
      <c r="CX118" s="97"/>
      <c r="CY118" s="97"/>
      <c r="CZ118" s="97"/>
      <c r="DA118" s="97"/>
      <c r="DB118" s="97"/>
      <c r="DC118" s="97"/>
      <c r="DD118" s="97"/>
      <c r="DE118" s="97"/>
      <c r="DF118" s="97"/>
      <c r="DG118" s="97"/>
      <c r="DH118" s="97"/>
      <c r="DI118" s="97"/>
      <c r="DJ118" s="97"/>
      <c r="DK118" s="97"/>
      <c r="DL118" s="97"/>
      <c r="DM118" s="97"/>
      <c r="DN118" s="97"/>
      <c r="DO118" s="97"/>
      <c r="DP118" s="97"/>
      <c r="DQ118" s="97"/>
      <c r="DR118" s="97"/>
      <c r="DS118" s="97"/>
      <c r="DT118" s="97"/>
      <c r="DU118" s="97"/>
      <c r="DV118" s="97"/>
      <c r="DW118" s="97"/>
      <c r="DX118" s="97"/>
      <c r="DY118" s="97"/>
      <c r="DZ118" s="97"/>
      <c r="EA118" s="97"/>
      <c r="EB118" s="97"/>
      <c r="EC118" s="97"/>
      <c r="ED118" s="97"/>
      <c r="EE118" s="97"/>
      <c r="EF118" s="97"/>
      <c r="EG118" s="97"/>
      <c r="EH118" s="97"/>
      <c r="EI118" s="97"/>
      <c r="EJ118" s="97"/>
      <c r="EK118" s="97"/>
      <c r="EL118" s="97"/>
      <c r="EM118" s="97"/>
      <c r="EN118" s="97"/>
      <c r="EO118" s="97"/>
      <c r="EP118" s="97"/>
      <c r="EQ118" s="97"/>
      <c r="ER118" s="97"/>
      <c r="ES118" s="97"/>
      <c r="ET118" s="97"/>
      <c r="EU118" s="97"/>
      <c r="EV118" s="97"/>
      <c r="EW118" s="97"/>
      <c r="EX118" s="97"/>
      <c r="EY118" s="97"/>
      <c r="EZ118" s="97"/>
      <c r="FA118" s="97"/>
      <c r="FB118" s="97"/>
      <c r="FC118" s="97"/>
      <c r="FD118" s="97"/>
      <c r="FE118" s="97"/>
      <c r="FF118" s="97"/>
      <c r="FG118" s="97"/>
      <c r="FH118" s="97"/>
      <c r="FI118" s="97"/>
      <c r="FJ118" s="97"/>
      <c r="FK118" s="97"/>
      <c r="FL118" s="97"/>
      <c r="FM118" s="97"/>
      <c r="FN118" s="97"/>
      <c r="FO118" s="97"/>
      <c r="FP118" s="97"/>
      <c r="FQ118" s="97"/>
      <c r="FR118" s="97"/>
      <c r="FS118" s="97"/>
      <c r="FT118" s="97"/>
      <c r="FU118" s="97"/>
      <c r="FV118" s="97"/>
      <c r="FW118" s="97"/>
      <c r="FX118" s="97"/>
      <c r="FY118" s="97"/>
      <c r="FZ118" s="97"/>
      <c r="GA118" s="97"/>
      <c r="GB118" s="97"/>
      <c r="GC118" s="97"/>
      <c r="GD118" s="97"/>
      <c r="GE118" s="97"/>
      <c r="GF118" s="97"/>
      <c r="GG118" s="97"/>
      <c r="GH118" s="97"/>
      <c r="GI118" s="97"/>
      <c r="GJ118" s="97"/>
      <c r="GK118" s="97"/>
      <c r="GL118" s="97"/>
      <c r="GM118" s="97"/>
      <c r="GN118" s="97"/>
      <c r="GO118" s="97"/>
      <c r="GP118" s="97"/>
      <c r="GQ118" s="97"/>
      <c r="GR118" s="97"/>
      <c r="GS118" s="97"/>
      <c r="GT118" s="97"/>
      <c r="GU118" s="97"/>
      <c r="GV118" s="97"/>
      <c r="GW118" s="97"/>
      <c r="GX118" s="97"/>
      <c r="GY118" s="97"/>
      <c r="GZ118" s="97"/>
      <c r="HA118" s="97"/>
      <c r="HB118" s="97"/>
      <c r="HC118" s="97"/>
      <c r="HD118" s="97"/>
      <c r="HE118" s="97"/>
      <c r="HF118" s="97"/>
      <c r="HG118" s="97"/>
      <c r="HH118" s="97"/>
      <c r="HI118" s="97"/>
      <c r="HJ118" s="97"/>
      <c r="HK118" s="97"/>
      <c r="HL118" s="97"/>
      <c r="HM118" s="97"/>
      <c r="HN118" s="97"/>
      <c r="HO118" s="97"/>
      <c r="HP118" s="97"/>
      <c r="HQ118" s="97"/>
      <c r="HR118" s="97"/>
      <c r="HS118" s="97"/>
      <c r="HT118" s="97"/>
      <c r="HU118" s="97"/>
      <c r="HV118" s="97"/>
      <c r="HW118" s="97"/>
      <c r="HX118" s="97"/>
      <c r="HY118" s="97"/>
      <c r="HZ118" s="97"/>
      <c r="IA118" s="97"/>
      <c r="IB118" s="97"/>
      <c r="IC118" s="97"/>
      <c r="ID118" s="97"/>
      <c r="IE118" s="97"/>
      <c r="IF118" s="97"/>
      <c r="IG118" s="97"/>
      <c r="IH118" s="97"/>
      <c r="II118" s="97"/>
      <c r="IJ118" s="97"/>
      <c r="IK118" s="97"/>
      <c r="IL118" s="97"/>
      <c r="IM118" s="97"/>
      <c r="IN118" s="97"/>
      <c r="IO118" s="97"/>
      <c r="IP118" s="97"/>
    </row>
    <row r="119" spans="8:250" ht="12.75">
      <c r="H119"/>
      <c r="BC119" s="97"/>
      <c r="BD119" s="97"/>
      <c r="BE119" s="97"/>
      <c r="BF119" s="97"/>
      <c r="BG119" s="97"/>
      <c r="BH119" s="97"/>
      <c r="BI119" s="97"/>
      <c r="BJ119" s="97"/>
      <c r="BK119" s="97"/>
      <c r="BL119" s="97"/>
      <c r="BM119" s="97"/>
      <c r="BN119" s="97"/>
      <c r="BO119" s="97"/>
      <c r="BP119" s="97"/>
      <c r="BQ119" s="97"/>
      <c r="BR119" s="97"/>
      <c r="BS119" s="97"/>
      <c r="BT119" s="97"/>
      <c r="BU119" s="97"/>
      <c r="BV119" s="97"/>
      <c r="BW119" s="97"/>
      <c r="BX119" s="97"/>
      <c r="BY119" s="97"/>
      <c r="BZ119" s="97"/>
      <c r="CA119" s="97"/>
      <c r="CB119" s="97"/>
      <c r="CC119" s="97"/>
      <c r="CD119" s="97"/>
      <c r="CE119" s="97"/>
      <c r="CF119" s="97"/>
      <c r="CG119" s="97"/>
      <c r="CH119" s="97"/>
      <c r="CI119" s="97"/>
      <c r="CJ119" s="97"/>
      <c r="CK119" s="97"/>
      <c r="CL119" s="97"/>
      <c r="CM119" s="97"/>
      <c r="CN119" s="97"/>
      <c r="CO119" s="97"/>
      <c r="CP119" s="97"/>
      <c r="CQ119" s="97"/>
      <c r="CR119" s="97"/>
      <c r="CS119" s="97"/>
      <c r="CT119" s="97"/>
      <c r="CU119" s="97"/>
      <c r="CV119" s="97"/>
      <c r="CW119" s="97"/>
      <c r="CX119" s="97"/>
      <c r="CY119" s="97"/>
      <c r="CZ119" s="97"/>
      <c r="DA119" s="97"/>
      <c r="DB119" s="97"/>
      <c r="DC119" s="97"/>
      <c r="DD119" s="97"/>
      <c r="DE119" s="97"/>
      <c r="DF119" s="97"/>
      <c r="DG119" s="97"/>
      <c r="DH119" s="97"/>
      <c r="DI119" s="97"/>
      <c r="DJ119" s="97"/>
      <c r="DK119" s="97"/>
      <c r="DL119" s="97"/>
      <c r="DM119" s="97"/>
      <c r="DN119" s="97"/>
      <c r="DO119" s="97"/>
      <c r="DP119" s="97"/>
      <c r="DQ119" s="97"/>
      <c r="DR119" s="97"/>
      <c r="DS119" s="97"/>
      <c r="DT119" s="97"/>
      <c r="DU119" s="97"/>
      <c r="DV119" s="97"/>
      <c r="DW119" s="97"/>
      <c r="DX119" s="97"/>
      <c r="DY119" s="97"/>
      <c r="DZ119" s="97"/>
      <c r="EA119" s="97"/>
      <c r="EB119" s="97"/>
      <c r="EC119" s="97"/>
      <c r="ED119" s="97"/>
      <c r="EE119" s="97"/>
      <c r="EF119" s="97"/>
      <c r="EG119" s="97"/>
      <c r="EH119" s="97"/>
      <c r="EI119" s="97"/>
      <c r="EJ119" s="97"/>
      <c r="EK119" s="97"/>
      <c r="EL119" s="97"/>
      <c r="EM119" s="97"/>
      <c r="EN119" s="97"/>
      <c r="EO119" s="97"/>
      <c r="EP119" s="97"/>
      <c r="EQ119" s="97"/>
      <c r="ER119" s="97"/>
      <c r="ES119" s="97"/>
      <c r="ET119" s="97"/>
      <c r="EU119" s="97"/>
      <c r="EV119" s="97"/>
      <c r="EW119" s="97"/>
      <c r="EX119" s="97"/>
      <c r="EY119" s="97"/>
      <c r="EZ119" s="97"/>
      <c r="FA119" s="97"/>
      <c r="FB119" s="97"/>
      <c r="FC119" s="97"/>
      <c r="FD119" s="97"/>
      <c r="FE119" s="97"/>
      <c r="FF119" s="97"/>
      <c r="FG119" s="97"/>
      <c r="FH119" s="97"/>
      <c r="FI119" s="97"/>
      <c r="FJ119" s="97"/>
      <c r="FK119" s="97"/>
      <c r="FL119" s="97"/>
      <c r="FM119" s="97"/>
      <c r="FN119" s="97"/>
      <c r="FO119" s="97"/>
      <c r="FP119" s="97"/>
      <c r="FQ119" s="97"/>
      <c r="FR119" s="97"/>
      <c r="FS119" s="97"/>
      <c r="FT119" s="97"/>
      <c r="FU119" s="97"/>
      <c r="FV119" s="97"/>
      <c r="FW119" s="97"/>
      <c r="FX119" s="97"/>
      <c r="FY119" s="97"/>
      <c r="FZ119" s="97"/>
      <c r="GA119" s="97"/>
      <c r="GB119" s="97"/>
      <c r="GC119" s="97"/>
      <c r="GD119" s="97"/>
      <c r="GE119" s="97"/>
      <c r="GF119" s="97"/>
      <c r="GG119" s="97"/>
      <c r="GH119" s="97"/>
      <c r="GI119" s="97"/>
      <c r="GJ119" s="97"/>
      <c r="GK119" s="97"/>
      <c r="GL119" s="97"/>
      <c r="GM119" s="97"/>
      <c r="GN119" s="97"/>
      <c r="GO119" s="97"/>
      <c r="GP119" s="97"/>
      <c r="GQ119" s="97"/>
      <c r="GR119" s="97"/>
      <c r="GS119" s="97"/>
      <c r="GT119" s="97"/>
      <c r="GU119" s="97"/>
      <c r="GV119" s="97"/>
      <c r="GW119" s="97"/>
      <c r="GX119" s="97"/>
      <c r="GY119" s="97"/>
      <c r="GZ119" s="97"/>
      <c r="HA119" s="97"/>
      <c r="HB119" s="97"/>
      <c r="HC119" s="97"/>
      <c r="HD119" s="97"/>
      <c r="HE119" s="97"/>
      <c r="HF119" s="97"/>
      <c r="HG119" s="97"/>
      <c r="HH119" s="97"/>
      <c r="HI119" s="97"/>
      <c r="HJ119" s="97"/>
      <c r="HK119" s="97"/>
      <c r="HL119" s="97"/>
      <c r="HM119" s="97"/>
      <c r="HN119" s="97"/>
      <c r="HO119" s="97"/>
      <c r="HP119" s="97"/>
      <c r="HQ119" s="97"/>
      <c r="HR119" s="97"/>
      <c r="HS119" s="97"/>
      <c r="HT119" s="97"/>
      <c r="HU119" s="97"/>
      <c r="HV119" s="97"/>
      <c r="HW119" s="97"/>
      <c r="HX119" s="97"/>
      <c r="HY119" s="97"/>
      <c r="HZ119" s="97"/>
      <c r="IA119" s="97"/>
      <c r="IB119" s="97"/>
      <c r="IC119" s="97"/>
      <c r="ID119" s="97"/>
      <c r="IE119" s="97"/>
      <c r="IF119" s="97"/>
      <c r="IG119" s="97"/>
      <c r="IH119" s="97"/>
      <c r="II119" s="97"/>
      <c r="IJ119" s="97"/>
      <c r="IK119" s="97"/>
      <c r="IL119" s="97"/>
      <c r="IM119" s="97"/>
      <c r="IN119" s="97"/>
      <c r="IO119" s="97"/>
      <c r="IP119" s="97"/>
    </row>
    <row r="120" spans="8:250" ht="12.75">
      <c r="H120"/>
      <c r="BC120" s="97"/>
      <c r="BD120" s="97"/>
      <c r="BE120" s="97"/>
      <c r="BF120" s="97"/>
      <c r="BG120" s="97"/>
      <c r="BH120" s="97"/>
      <c r="BI120" s="97"/>
      <c r="BJ120" s="97"/>
      <c r="BK120" s="97"/>
      <c r="BL120" s="97"/>
      <c r="BM120" s="97"/>
      <c r="BN120" s="97"/>
      <c r="BO120" s="97"/>
      <c r="BP120" s="97"/>
      <c r="BQ120" s="97"/>
      <c r="BR120" s="97"/>
      <c r="BS120" s="97"/>
      <c r="BT120" s="97"/>
      <c r="BU120" s="97"/>
      <c r="BV120" s="97"/>
      <c r="BW120" s="97"/>
      <c r="BX120" s="97"/>
      <c r="BY120" s="97"/>
      <c r="BZ120" s="97"/>
      <c r="CA120" s="97"/>
      <c r="CB120" s="97"/>
      <c r="CC120" s="97"/>
      <c r="CD120" s="97"/>
      <c r="CE120" s="97"/>
      <c r="CF120" s="97"/>
      <c r="CG120" s="97"/>
      <c r="CH120" s="97"/>
      <c r="CI120" s="97"/>
      <c r="CJ120" s="97"/>
      <c r="CK120" s="97"/>
      <c r="CL120" s="97"/>
      <c r="CM120" s="97"/>
      <c r="CN120" s="97"/>
      <c r="CO120" s="97"/>
      <c r="CP120" s="97"/>
      <c r="CQ120" s="97"/>
      <c r="CR120" s="97"/>
      <c r="CS120" s="97"/>
      <c r="CT120" s="97"/>
      <c r="CU120" s="97"/>
      <c r="CV120" s="97"/>
      <c r="CW120" s="97"/>
      <c r="CX120" s="97"/>
      <c r="CY120" s="97"/>
      <c r="CZ120" s="97"/>
      <c r="DA120" s="97"/>
      <c r="DB120" s="97"/>
      <c r="DC120" s="97"/>
      <c r="DD120" s="97"/>
      <c r="DE120" s="97"/>
      <c r="DF120" s="97"/>
      <c r="DG120" s="97"/>
      <c r="DH120" s="97"/>
      <c r="DI120" s="97"/>
      <c r="DJ120" s="97"/>
      <c r="DK120" s="97"/>
      <c r="DL120" s="97"/>
      <c r="DM120" s="97"/>
      <c r="DN120" s="97"/>
      <c r="DO120" s="97"/>
      <c r="DP120" s="97"/>
      <c r="DQ120" s="97"/>
      <c r="DR120" s="97"/>
      <c r="DS120" s="97"/>
      <c r="DT120" s="97"/>
      <c r="DU120" s="97"/>
      <c r="DV120" s="97"/>
      <c r="DW120" s="97"/>
      <c r="DX120" s="97"/>
      <c r="DY120" s="97"/>
      <c r="DZ120" s="97"/>
      <c r="EA120" s="97"/>
      <c r="EB120" s="97"/>
      <c r="EC120" s="97"/>
      <c r="ED120" s="97"/>
      <c r="EE120" s="97"/>
      <c r="EF120" s="97"/>
      <c r="EG120" s="97"/>
      <c r="EH120" s="97"/>
      <c r="EI120" s="97"/>
      <c r="EJ120" s="97"/>
      <c r="EK120" s="97"/>
      <c r="EL120" s="97"/>
      <c r="EM120" s="97"/>
      <c r="EN120" s="97"/>
      <c r="EO120" s="97"/>
      <c r="EP120" s="97"/>
      <c r="EQ120" s="97"/>
      <c r="ER120" s="97"/>
      <c r="ES120" s="97"/>
      <c r="ET120" s="97"/>
      <c r="EU120" s="97"/>
      <c r="EV120" s="97"/>
      <c r="EW120" s="97"/>
      <c r="EX120" s="97"/>
      <c r="EY120" s="97"/>
      <c r="EZ120" s="97"/>
      <c r="FA120" s="97"/>
      <c r="FB120" s="97"/>
      <c r="FC120" s="97"/>
      <c r="FD120" s="97"/>
      <c r="FE120" s="97"/>
      <c r="FF120" s="97"/>
      <c r="FG120" s="97"/>
      <c r="FH120" s="97"/>
      <c r="FI120" s="97"/>
      <c r="FJ120" s="97"/>
      <c r="FK120" s="97"/>
      <c r="FL120" s="97"/>
      <c r="FM120" s="97"/>
      <c r="FN120" s="97"/>
      <c r="FO120" s="97"/>
      <c r="FP120" s="97"/>
      <c r="FQ120" s="97"/>
      <c r="FR120" s="97"/>
      <c r="FS120" s="97"/>
      <c r="FT120" s="97"/>
      <c r="FU120" s="97"/>
      <c r="FV120" s="97"/>
      <c r="FW120" s="97"/>
      <c r="FX120" s="97"/>
      <c r="FY120" s="97"/>
      <c r="FZ120" s="97"/>
      <c r="GA120" s="97"/>
      <c r="GB120" s="97"/>
      <c r="GC120" s="97"/>
      <c r="GD120" s="97"/>
      <c r="GE120" s="97"/>
      <c r="GF120" s="97"/>
      <c r="GG120" s="97"/>
      <c r="GH120" s="97"/>
      <c r="GI120" s="97"/>
      <c r="GJ120" s="97"/>
      <c r="GK120" s="97"/>
      <c r="GL120" s="97"/>
      <c r="GM120" s="97"/>
      <c r="GN120" s="97"/>
      <c r="GO120" s="97"/>
      <c r="GP120" s="97"/>
      <c r="GQ120" s="97"/>
      <c r="GR120" s="97"/>
      <c r="GS120" s="97"/>
      <c r="GT120" s="97"/>
      <c r="GU120" s="97"/>
      <c r="GV120" s="97"/>
      <c r="GW120" s="97"/>
      <c r="GX120" s="97"/>
      <c r="GY120" s="97"/>
      <c r="GZ120" s="97"/>
      <c r="HA120" s="97"/>
      <c r="HB120" s="97"/>
      <c r="HC120" s="97"/>
      <c r="HD120" s="97"/>
      <c r="HE120" s="97"/>
      <c r="HF120" s="97"/>
      <c r="HG120" s="97"/>
      <c r="HH120" s="97"/>
      <c r="HI120" s="97"/>
      <c r="HJ120" s="97"/>
      <c r="HK120" s="97"/>
      <c r="HL120" s="97"/>
      <c r="HM120" s="97"/>
      <c r="HN120" s="97"/>
      <c r="HO120" s="97"/>
      <c r="HP120" s="97"/>
      <c r="HQ120" s="97"/>
      <c r="HR120" s="97"/>
      <c r="HS120" s="97"/>
      <c r="HT120" s="97"/>
      <c r="HU120" s="97"/>
      <c r="HV120" s="97"/>
      <c r="HW120" s="97"/>
      <c r="HX120" s="97"/>
      <c r="HY120" s="97"/>
      <c r="HZ120" s="97"/>
      <c r="IA120" s="97"/>
      <c r="IB120" s="97"/>
      <c r="IC120" s="97"/>
      <c r="ID120" s="97"/>
      <c r="IE120" s="97"/>
      <c r="IF120" s="97"/>
      <c r="IG120" s="97"/>
      <c r="IH120" s="97"/>
      <c r="II120" s="97"/>
      <c r="IJ120" s="97"/>
      <c r="IK120" s="97"/>
      <c r="IL120" s="97"/>
      <c r="IM120" s="97"/>
      <c r="IN120" s="97"/>
      <c r="IO120" s="97"/>
      <c r="IP120" s="97"/>
    </row>
    <row r="121" spans="8:250" ht="12.75">
      <c r="H121"/>
      <c r="BC121" s="97"/>
      <c r="BD121" s="97"/>
      <c r="BE121" s="97"/>
      <c r="BF121" s="97"/>
      <c r="BG121" s="97"/>
      <c r="BH121" s="97"/>
      <c r="BI121" s="97"/>
      <c r="BJ121" s="97"/>
      <c r="BK121" s="97"/>
      <c r="BL121" s="97"/>
      <c r="BM121" s="97"/>
      <c r="BN121" s="97"/>
      <c r="BO121" s="97"/>
      <c r="BP121" s="97"/>
      <c r="BQ121" s="97"/>
      <c r="BR121" s="97"/>
      <c r="BS121" s="97"/>
      <c r="BT121" s="97"/>
      <c r="BU121" s="97"/>
      <c r="BV121" s="97"/>
      <c r="BW121" s="97"/>
      <c r="BX121" s="97"/>
      <c r="BY121" s="97"/>
      <c r="BZ121" s="97"/>
      <c r="CA121" s="97"/>
      <c r="CB121" s="97"/>
      <c r="CC121" s="97"/>
      <c r="CD121" s="97"/>
      <c r="CE121" s="97"/>
      <c r="CF121" s="97"/>
      <c r="CG121" s="97"/>
      <c r="CH121" s="97"/>
      <c r="CI121" s="97"/>
      <c r="CJ121" s="97"/>
      <c r="CK121" s="97"/>
      <c r="CL121" s="97"/>
      <c r="CM121" s="97"/>
      <c r="CN121" s="97"/>
      <c r="CO121" s="97"/>
      <c r="CP121" s="97"/>
      <c r="CQ121" s="97"/>
      <c r="CR121" s="97"/>
      <c r="CS121" s="97"/>
      <c r="CT121" s="97"/>
      <c r="CU121" s="97"/>
      <c r="CV121" s="97"/>
      <c r="CW121" s="97"/>
      <c r="CX121" s="97"/>
      <c r="CY121" s="97"/>
      <c r="CZ121" s="97"/>
      <c r="DA121" s="97"/>
      <c r="DB121" s="97"/>
      <c r="DC121" s="97"/>
      <c r="DD121" s="97"/>
      <c r="DE121" s="97"/>
      <c r="DF121" s="97"/>
      <c r="DG121" s="97"/>
      <c r="DH121" s="97"/>
      <c r="DI121" s="97"/>
      <c r="DJ121" s="97"/>
      <c r="DK121" s="97"/>
      <c r="DL121" s="97"/>
      <c r="DM121" s="97"/>
      <c r="DN121" s="97"/>
      <c r="DO121" s="97"/>
      <c r="DP121" s="97"/>
      <c r="DQ121" s="97"/>
      <c r="DR121" s="97"/>
      <c r="DS121" s="97"/>
      <c r="DT121" s="97"/>
      <c r="DU121" s="97"/>
      <c r="DV121" s="97"/>
      <c r="DW121" s="97"/>
      <c r="DX121" s="97"/>
      <c r="DY121" s="97"/>
      <c r="DZ121" s="97"/>
      <c r="EA121" s="97"/>
      <c r="EB121" s="97"/>
      <c r="EC121" s="97"/>
      <c r="ED121" s="97"/>
      <c r="EE121" s="97"/>
      <c r="EF121" s="97"/>
      <c r="EG121" s="97"/>
      <c r="EH121" s="97"/>
      <c r="EI121" s="97"/>
      <c r="EJ121" s="97"/>
      <c r="EK121" s="97"/>
      <c r="EL121" s="97"/>
      <c r="EM121" s="97"/>
      <c r="EN121" s="97"/>
      <c r="EO121" s="97"/>
      <c r="EP121" s="97"/>
      <c r="EQ121" s="97"/>
      <c r="ER121" s="97"/>
      <c r="ES121" s="97"/>
      <c r="ET121" s="97"/>
      <c r="EU121" s="97"/>
      <c r="EV121" s="97"/>
      <c r="EW121" s="97"/>
      <c r="EX121" s="97"/>
      <c r="EY121" s="97"/>
      <c r="EZ121" s="97"/>
      <c r="FA121" s="97"/>
      <c r="FB121" s="97"/>
      <c r="FC121" s="97"/>
      <c r="FD121" s="97"/>
      <c r="FE121" s="97"/>
      <c r="FF121" s="97"/>
      <c r="FG121" s="97"/>
      <c r="FH121" s="97"/>
      <c r="FI121" s="97"/>
      <c r="FJ121" s="97"/>
      <c r="FK121" s="97"/>
      <c r="FL121" s="97"/>
      <c r="FM121" s="97"/>
      <c r="FN121" s="97"/>
      <c r="FO121" s="97"/>
      <c r="FP121" s="97"/>
      <c r="FQ121" s="97"/>
      <c r="FR121" s="97"/>
      <c r="FS121" s="97"/>
      <c r="FT121" s="97"/>
      <c r="FU121" s="97"/>
      <c r="FV121" s="97"/>
      <c r="FW121" s="97"/>
      <c r="FX121" s="97"/>
      <c r="FY121" s="97"/>
      <c r="FZ121" s="97"/>
      <c r="GA121" s="97"/>
      <c r="GB121" s="97"/>
      <c r="GC121" s="97"/>
      <c r="GD121" s="97"/>
      <c r="GE121" s="97"/>
      <c r="GF121" s="97"/>
      <c r="GG121" s="97"/>
      <c r="GH121" s="97"/>
      <c r="GI121" s="97"/>
      <c r="GJ121" s="97"/>
      <c r="GK121" s="97"/>
      <c r="GL121" s="97"/>
      <c r="GM121" s="97"/>
      <c r="GN121" s="97"/>
      <c r="GO121" s="97"/>
      <c r="GP121" s="97"/>
      <c r="GQ121" s="97"/>
      <c r="GR121" s="97"/>
      <c r="GS121" s="97"/>
      <c r="GT121" s="97"/>
      <c r="GU121" s="97"/>
      <c r="GV121" s="97"/>
      <c r="GW121" s="97"/>
      <c r="GX121" s="97"/>
      <c r="GY121" s="97"/>
      <c r="GZ121" s="97"/>
      <c r="HA121" s="97"/>
      <c r="HB121" s="97"/>
      <c r="HC121" s="97"/>
      <c r="HD121" s="97"/>
      <c r="HE121" s="97"/>
      <c r="HF121" s="97"/>
      <c r="HG121" s="97"/>
      <c r="HH121" s="97"/>
      <c r="HI121" s="97"/>
      <c r="HJ121" s="97"/>
      <c r="HK121" s="97"/>
      <c r="HL121" s="97"/>
      <c r="HM121" s="97"/>
      <c r="HN121" s="97"/>
      <c r="HO121" s="97"/>
      <c r="HP121" s="97"/>
      <c r="HQ121" s="97"/>
      <c r="HR121" s="97"/>
      <c r="HS121" s="97"/>
      <c r="HT121" s="97"/>
      <c r="HU121" s="97"/>
      <c r="HV121" s="97"/>
      <c r="HW121" s="97"/>
      <c r="HX121" s="97"/>
      <c r="HY121" s="97"/>
      <c r="HZ121" s="97"/>
      <c r="IA121" s="97"/>
      <c r="IB121" s="97"/>
      <c r="IC121" s="97"/>
      <c r="ID121" s="97"/>
      <c r="IE121" s="97"/>
      <c r="IF121" s="97"/>
      <c r="IG121" s="97"/>
      <c r="IH121" s="97"/>
      <c r="II121" s="97"/>
      <c r="IJ121" s="97"/>
      <c r="IK121" s="97"/>
      <c r="IL121" s="97"/>
      <c r="IM121" s="97"/>
      <c r="IN121" s="97"/>
      <c r="IO121" s="97"/>
      <c r="IP121" s="97"/>
    </row>
    <row r="122" spans="8:250" ht="12.75">
      <c r="H122"/>
      <c r="BC122" s="97"/>
      <c r="BD122" s="97"/>
      <c r="BE122" s="97"/>
      <c r="BF122" s="97"/>
      <c r="BG122" s="97"/>
      <c r="BH122" s="97"/>
      <c r="BI122" s="97"/>
      <c r="BJ122" s="97"/>
      <c r="BK122" s="97"/>
      <c r="BL122" s="97"/>
      <c r="BM122" s="97"/>
      <c r="BN122" s="97"/>
      <c r="BO122" s="97"/>
      <c r="BP122" s="97"/>
      <c r="BQ122" s="97"/>
      <c r="BR122" s="97"/>
      <c r="BS122" s="97"/>
      <c r="BT122" s="97"/>
      <c r="BU122" s="97"/>
      <c r="BV122" s="97"/>
      <c r="BW122" s="97"/>
      <c r="BX122" s="97"/>
      <c r="BY122" s="97"/>
      <c r="BZ122" s="97"/>
      <c r="CA122" s="97"/>
      <c r="CB122" s="97"/>
      <c r="CC122" s="97"/>
      <c r="CD122" s="97"/>
      <c r="CE122" s="97"/>
      <c r="CF122" s="97"/>
      <c r="CG122" s="97"/>
      <c r="CH122" s="97"/>
      <c r="CI122" s="97"/>
      <c r="CJ122" s="97"/>
      <c r="CK122" s="97"/>
      <c r="CL122" s="97"/>
      <c r="CM122" s="97"/>
      <c r="CN122" s="97"/>
      <c r="CO122" s="97"/>
      <c r="CP122" s="97"/>
      <c r="CQ122" s="97"/>
      <c r="CR122" s="97"/>
      <c r="CS122" s="97"/>
      <c r="CT122" s="97"/>
      <c r="CU122" s="97"/>
      <c r="CV122" s="97"/>
      <c r="CW122" s="97"/>
      <c r="CX122" s="97"/>
      <c r="CY122" s="97"/>
      <c r="CZ122" s="97"/>
      <c r="DA122" s="97"/>
      <c r="DB122" s="97"/>
      <c r="DC122" s="97"/>
      <c r="DD122" s="97"/>
      <c r="DE122" s="97"/>
      <c r="DF122" s="97"/>
      <c r="DG122" s="97"/>
      <c r="DH122" s="97"/>
      <c r="DI122" s="97"/>
      <c r="DJ122" s="97"/>
      <c r="DK122" s="97"/>
      <c r="DL122" s="97"/>
      <c r="DM122" s="97"/>
      <c r="DN122" s="97"/>
      <c r="DO122" s="97"/>
      <c r="DP122" s="97"/>
      <c r="DQ122" s="97"/>
      <c r="DR122" s="97"/>
      <c r="DS122" s="97"/>
      <c r="DT122" s="97"/>
      <c r="DU122" s="97"/>
      <c r="DV122" s="97"/>
      <c r="DW122" s="97"/>
      <c r="DX122" s="97"/>
      <c r="DY122" s="97"/>
      <c r="DZ122" s="97"/>
      <c r="EA122" s="97"/>
      <c r="EB122" s="97"/>
      <c r="EC122" s="97"/>
      <c r="ED122" s="97"/>
      <c r="EE122" s="97"/>
      <c r="EF122" s="97"/>
      <c r="EG122" s="97"/>
      <c r="EH122" s="97"/>
      <c r="EI122" s="97"/>
      <c r="EJ122" s="97"/>
      <c r="EK122" s="97"/>
      <c r="EL122" s="97"/>
      <c r="EM122" s="97"/>
      <c r="EN122" s="97"/>
      <c r="EO122" s="97"/>
      <c r="EP122" s="97"/>
      <c r="EQ122" s="97"/>
      <c r="ER122" s="97"/>
      <c r="ES122" s="97"/>
      <c r="ET122" s="97"/>
      <c r="EU122" s="97"/>
      <c r="EV122" s="97"/>
      <c r="EW122" s="97"/>
      <c r="EX122" s="97"/>
      <c r="EY122" s="97"/>
      <c r="EZ122" s="97"/>
      <c r="FA122" s="97"/>
      <c r="FB122" s="97"/>
      <c r="FC122" s="97"/>
      <c r="FD122" s="97"/>
      <c r="FE122" s="97"/>
      <c r="FF122" s="97"/>
      <c r="FG122" s="97"/>
      <c r="FH122" s="97"/>
      <c r="FI122" s="97"/>
      <c r="FJ122" s="97"/>
      <c r="FK122" s="97"/>
      <c r="FL122" s="97"/>
      <c r="FM122" s="97"/>
      <c r="FN122" s="97"/>
      <c r="FO122" s="97"/>
      <c r="FP122" s="97"/>
      <c r="FQ122" s="97"/>
      <c r="FR122" s="97"/>
      <c r="FS122" s="97"/>
      <c r="FT122" s="97"/>
      <c r="FU122" s="97"/>
      <c r="FV122" s="97"/>
      <c r="FW122" s="97"/>
      <c r="FX122" s="97"/>
      <c r="FY122" s="97"/>
      <c r="FZ122" s="97"/>
      <c r="GA122" s="97"/>
      <c r="GB122" s="97"/>
      <c r="GC122" s="97"/>
      <c r="GD122" s="97"/>
      <c r="GE122" s="97"/>
      <c r="GF122" s="97"/>
      <c r="GG122" s="97"/>
      <c r="GH122" s="97"/>
      <c r="GI122" s="97"/>
      <c r="GJ122" s="97"/>
      <c r="GK122" s="97"/>
      <c r="GL122" s="97"/>
      <c r="GM122" s="97"/>
      <c r="GN122" s="97"/>
      <c r="GO122" s="97"/>
      <c r="GP122" s="97"/>
      <c r="GQ122" s="97"/>
      <c r="GR122" s="97"/>
      <c r="GS122" s="97"/>
      <c r="GT122" s="97"/>
      <c r="GU122" s="97"/>
      <c r="GV122" s="97"/>
      <c r="GW122" s="97"/>
      <c r="GX122" s="97"/>
      <c r="GY122" s="97"/>
      <c r="GZ122" s="97"/>
      <c r="HA122" s="97"/>
      <c r="HB122" s="97"/>
      <c r="HC122" s="97"/>
      <c r="HD122" s="97"/>
      <c r="HE122" s="97"/>
      <c r="HF122" s="97"/>
      <c r="HG122" s="97"/>
      <c r="HH122" s="97"/>
      <c r="HI122" s="97"/>
      <c r="HJ122" s="97"/>
      <c r="HK122" s="97"/>
      <c r="HL122" s="97"/>
      <c r="HM122" s="97"/>
      <c r="HN122" s="97"/>
      <c r="HO122" s="97"/>
      <c r="HP122" s="97"/>
      <c r="HQ122" s="97"/>
      <c r="HR122" s="97"/>
      <c r="HS122" s="97"/>
      <c r="HT122" s="97"/>
      <c r="HU122" s="97"/>
      <c r="HV122" s="97"/>
      <c r="HW122" s="97"/>
      <c r="HX122" s="97"/>
      <c r="HY122" s="97"/>
      <c r="HZ122" s="97"/>
      <c r="IA122" s="97"/>
      <c r="IB122" s="97"/>
      <c r="IC122" s="97"/>
      <c r="ID122" s="97"/>
      <c r="IE122" s="97"/>
      <c r="IF122" s="97"/>
      <c r="IG122" s="97"/>
      <c r="IH122" s="97"/>
      <c r="II122" s="97"/>
      <c r="IJ122" s="97"/>
      <c r="IK122" s="97"/>
      <c r="IL122" s="97"/>
      <c r="IM122" s="97"/>
      <c r="IN122" s="97"/>
      <c r="IO122" s="97"/>
      <c r="IP122" s="97"/>
    </row>
    <row r="123" spans="8:250" ht="12.75">
      <c r="H123"/>
      <c r="BC123" s="97"/>
      <c r="BD123" s="97"/>
      <c r="BE123" s="97"/>
      <c r="BF123" s="97"/>
      <c r="BG123" s="97"/>
      <c r="BH123" s="97"/>
      <c r="BI123" s="97"/>
      <c r="BJ123" s="97"/>
      <c r="BK123" s="97"/>
      <c r="BL123" s="97"/>
      <c r="BM123" s="97"/>
      <c r="BN123" s="97"/>
      <c r="BO123" s="97"/>
      <c r="BP123" s="97"/>
      <c r="BQ123" s="97"/>
      <c r="BR123" s="97"/>
      <c r="BS123" s="97"/>
      <c r="BT123" s="97"/>
      <c r="BU123" s="97"/>
      <c r="BV123" s="97"/>
      <c r="BW123" s="97"/>
      <c r="BX123" s="97"/>
      <c r="BY123" s="97"/>
      <c r="BZ123" s="97"/>
      <c r="CA123" s="97"/>
      <c r="CB123" s="97"/>
      <c r="CC123" s="97"/>
      <c r="CD123" s="97"/>
      <c r="CE123" s="97"/>
      <c r="CF123" s="97"/>
      <c r="CG123" s="97"/>
      <c r="CH123" s="97"/>
      <c r="CI123" s="97"/>
      <c r="CJ123" s="97"/>
      <c r="CK123" s="97"/>
      <c r="CL123" s="97"/>
      <c r="CM123" s="97"/>
      <c r="CN123" s="97"/>
      <c r="CO123" s="97"/>
      <c r="CP123" s="97"/>
      <c r="CQ123" s="97"/>
      <c r="CR123" s="97"/>
      <c r="CS123" s="97"/>
      <c r="CT123" s="97"/>
      <c r="CU123" s="97"/>
      <c r="CV123" s="97"/>
      <c r="CW123" s="97"/>
      <c r="CX123" s="97"/>
      <c r="CY123" s="97"/>
      <c r="CZ123" s="97"/>
      <c r="DA123" s="97"/>
      <c r="DB123" s="97"/>
      <c r="DC123" s="97"/>
      <c r="DD123" s="97"/>
      <c r="DE123" s="97"/>
      <c r="DF123" s="97"/>
      <c r="DG123" s="97"/>
      <c r="DH123" s="97"/>
      <c r="DI123" s="97"/>
      <c r="DJ123" s="97"/>
      <c r="DK123" s="97"/>
      <c r="DL123" s="97"/>
      <c r="DM123" s="97"/>
      <c r="DN123" s="97"/>
      <c r="DO123" s="97"/>
      <c r="DP123" s="97"/>
      <c r="DQ123" s="97"/>
      <c r="DR123" s="97"/>
      <c r="DS123" s="97"/>
      <c r="DT123" s="97"/>
      <c r="DU123" s="97"/>
      <c r="DV123" s="97"/>
      <c r="DW123" s="97"/>
      <c r="DX123" s="97"/>
      <c r="DY123" s="97"/>
      <c r="DZ123" s="97"/>
      <c r="EA123" s="97"/>
      <c r="EB123" s="97"/>
      <c r="EC123" s="97"/>
      <c r="ED123" s="97"/>
      <c r="EE123" s="97"/>
      <c r="EF123" s="97"/>
      <c r="EG123" s="97"/>
      <c r="EH123" s="97"/>
      <c r="EI123" s="97"/>
      <c r="EJ123" s="97"/>
      <c r="EK123" s="97"/>
      <c r="EL123" s="97"/>
      <c r="EM123" s="97"/>
      <c r="EN123" s="97"/>
      <c r="EO123" s="97"/>
      <c r="EP123" s="97"/>
      <c r="EQ123" s="97"/>
      <c r="ER123" s="97"/>
      <c r="ES123" s="97"/>
      <c r="ET123" s="97"/>
      <c r="EU123" s="97"/>
      <c r="EV123" s="97"/>
      <c r="EW123" s="97"/>
      <c r="EX123" s="97"/>
      <c r="EY123" s="97"/>
      <c r="EZ123" s="97"/>
      <c r="FA123" s="97"/>
      <c r="FB123" s="97"/>
      <c r="FC123" s="97"/>
      <c r="FD123" s="97"/>
      <c r="FE123" s="97"/>
      <c r="FF123" s="97"/>
      <c r="FG123" s="97"/>
      <c r="FH123" s="97"/>
      <c r="FI123" s="97"/>
      <c r="FJ123" s="97"/>
      <c r="FK123" s="97"/>
      <c r="FL123" s="97"/>
      <c r="FM123" s="97"/>
      <c r="FN123" s="97"/>
      <c r="FO123" s="97"/>
      <c r="FP123" s="97"/>
      <c r="FQ123" s="97"/>
      <c r="FR123" s="97"/>
      <c r="FS123" s="97"/>
      <c r="FT123" s="97"/>
      <c r="FU123" s="97"/>
      <c r="FV123" s="97"/>
      <c r="FW123" s="97"/>
      <c r="FX123" s="97"/>
      <c r="FY123" s="97"/>
      <c r="FZ123" s="97"/>
      <c r="GA123" s="97"/>
      <c r="GB123" s="97"/>
      <c r="GC123" s="97"/>
      <c r="GD123" s="97"/>
      <c r="GE123" s="97"/>
      <c r="GF123" s="97"/>
      <c r="GG123" s="97"/>
      <c r="GH123" s="97"/>
      <c r="GI123" s="97"/>
      <c r="GJ123" s="97"/>
      <c r="GK123" s="97"/>
      <c r="GL123" s="97"/>
      <c r="GM123" s="97"/>
      <c r="GN123" s="97"/>
      <c r="GO123" s="97"/>
      <c r="GP123" s="97"/>
      <c r="GQ123" s="97"/>
      <c r="GR123" s="97"/>
      <c r="GS123" s="97"/>
      <c r="GT123" s="97"/>
      <c r="GU123" s="97"/>
      <c r="GV123" s="97"/>
      <c r="GW123" s="97"/>
      <c r="GX123" s="97"/>
      <c r="GY123" s="97"/>
      <c r="GZ123" s="97"/>
      <c r="HA123" s="97"/>
      <c r="HB123" s="97"/>
      <c r="HC123" s="97"/>
      <c r="HD123" s="97"/>
      <c r="HE123" s="97"/>
      <c r="HF123" s="97"/>
      <c r="HG123" s="97"/>
      <c r="HH123" s="97"/>
      <c r="HI123" s="97"/>
      <c r="HJ123" s="97"/>
      <c r="HK123" s="97"/>
      <c r="HL123" s="97"/>
      <c r="HM123" s="97"/>
      <c r="HN123" s="97"/>
      <c r="HO123" s="97"/>
      <c r="HP123" s="97"/>
      <c r="HQ123" s="97"/>
      <c r="HR123" s="97"/>
      <c r="HS123" s="97"/>
      <c r="HT123" s="97"/>
      <c r="HU123" s="97"/>
      <c r="HV123" s="97"/>
      <c r="HW123" s="97"/>
      <c r="HX123" s="97"/>
      <c r="HY123" s="97"/>
      <c r="HZ123" s="97"/>
      <c r="IA123" s="97"/>
      <c r="IB123" s="97"/>
      <c r="IC123" s="97"/>
      <c r="ID123" s="97"/>
      <c r="IE123" s="97"/>
      <c r="IF123" s="97"/>
      <c r="IG123" s="97"/>
      <c r="IH123" s="97"/>
      <c r="II123" s="97"/>
      <c r="IJ123" s="97"/>
      <c r="IK123" s="97"/>
      <c r="IL123" s="97"/>
      <c r="IM123" s="97"/>
      <c r="IN123" s="97"/>
      <c r="IO123" s="97"/>
      <c r="IP123" s="97"/>
    </row>
    <row r="124" spans="8:250" ht="12.75">
      <c r="H124"/>
      <c r="BC124" s="97"/>
      <c r="BD124" s="97"/>
      <c r="BE124" s="97"/>
      <c r="BF124" s="97"/>
      <c r="BG124" s="97"/>
      <c r="BH124" s="97"/>
      <c r="BI124" s="97"/>
      <c r="BJ124" s="97"/>
      <c r="BK124" s="97"/>
      <c r="BL124" s="97"/>
      <c r="BM124" s="97"/>
      <c r="BN124" s="97"/>
      <c r="BO124" s="97"/>
      <c r="BP124" s="97"/>
      <c r="BQ124" s="97"/>
      <c r="BR124" s="97"/>
      <c r="BS124" s="97"/>
      <c r="BT124" s="97"/>
      <c r="BU124" s="97"/>
      <c r="BV124" s="97"/>
      <c r="BW124" s="97"/>
      <c r="BX124" s="97"/>
      <c r="BY124" s="97"/>
      <c r="BZ124" s="97"/>
      <c r="CA124" s="97"/>
      <c r="CB124" s="97"/>
      <c r="CC124" s="97"/>
      <c r="CD124" s="97"/>
      <c r="CE124" s="97"/>
      <c r="CF124" s="97"/>
      <c r="CG124" s="97"/>
      <c r="CH124" s="97"/>
      <c r="CI124" s="97"/>
      <c r="CJ124" s="97"/>
      <c r="CK124" s="97"/>
      <c r="CL124" s="97"/>
      <c r="CM124" s="97"/>
      <c r="CN124" s="97"/>
      <c r="CO124" s="97"/>
      <c r="CP124" s="97"/>
      <c r="CQ124" s="97"/>
      <c r="CR124" s="97"/>
      <c r="CS124" s="97"/>
      <c r="CT124" s="97"/>
      <c r="CU124" s="97"/>
      <c r="CV124" s="97"/>
      <c r="CW124" s="97"/>
      <c r="CX124" s="97"/>
      <c r="CY124" s="97"/>
      <c r="CZ124" s="97"/>
      <c r="DA124" s="97"/>
      <c r="DB124" s="97"/>
      <c r="DC124" s="97"/>
      <c r="DD124" s="97"/>
      <c r="DE124" s="97"/>
      <c r="DF124" s="97"/>
      <c r="DG124" s="97"/>
      <c r="DH124" s="97"/>
      <c r="DI124" s="97"/>
      <c r="DJ124" s="97"/>
      <c r="DK124" s="97"/>
      <c r="DL124" s="97"/>
      <c r="DM124" s="97"/>
      <c r="DN124" s="97"/>
      <c r="DO124" s="97"/>
      <c r="DP124" s="97"/>
      <c r="DQ124" s="97"/>
      <c r="DR124" s="97"/>
      <c r="DS124" s="97"/>
      <c r="DT124" s="97"/>
      <c r="DU124" s="97"/>
      <c r="DV124" s="97"/>
      <c r="DW124" s="97"/>
      <c r="DX124" s="97"/>
      <c r="DY124" s="97"/>
      <c r="DZ124" s="97"/>
      <c r="EA124" s="97"/>
      <c r="EB124" s="97"/>
      <c r="EC124" s="97"/>
      <c r="ED124" s="97"/>
      <c r="EE124" s="97"/>
      <c r="EF124" s="97"/>
      <c r="EG124" s="97"/>
      <c r="EH124" s="97"/>
      <c r="EI124" s="97"/>
      <c r="EJ124" s="97"/>
      <c r="EK124" s="97"/>
      <c r="EL124" s="97"/>
      <c r="EM124" s="97"/>
      <c r="EN124" s="97"/>
      <c r="EO124" s="97"/>
      <c r="EP124" s="97"/>
      <c r="EQ124" s="97"/>
      <c r="ER124" s="97"/>
      <c r="ES124" s="97"/>
      <c r="ET124" s="97"/>
      <c r="EU124" s="97"/>
      <c r="EV124" s="97"/>
      <c r="EW124" s="97"/>
      <c r="EX124" s="97"/>
      <c r="EY124" s="97"/>
      <c r="EZ124" s="97"/>
      <c r="FA124" s="97"/>
      <c r="FB124" s="97"/>
      <c r="FC124" s="97"/>
      <c r="FD124" s="97"/>
      <c r="FE124" s="97"/>
      <c r="FF124" s="97"/>
      <c r="FG124" s="97"/>
      <c r="FH124" s="97"/>
      <c r="FI124" s="97"/>
      <c r="FJ124" s="97"/>
      <c r="FK124" s="97"/>
      <c r="FL124" s="97"/>
      <c r="FM124" s="97"/>
      <c r="FN124" s="97"/>
      <c r="FO124" s="97"/>
      <c r="FP124" s="97"/>
      <c r="FQ124" s="97"/>
      <c r="FR124" s="97"/>
      <c r="FS124" s="97"/>
      <c r="FT124" s="97"/>
      <c r="FU124" s="97"/>
      <c r="FV124" s="97"/>
      <c r="FW124" s="97"/>
      <c r="FX124" s="97"/>
      <c r="FY124" s="97"/>
      <c r="FZ124" s="97"/>
      <c r="GA124" s="97"/>
      <c r="GB124" s="97"/>
      <c r="GC124" s="97"/>
      <c r="GD124" s="97"/>
      <c r="GE124" s="97"/>
      <c r="GF124" s="97"/>
      <c r="GG124" s="97"/>
      <c r="GH124" s="97"/>
      <c r="GI124" s="97"/>
      <c r="GJ124" s="97"/>
      <c r="GK124" s="97"/>
      <c r="GL124" s="97"/>
      <c r="GM124" s="97"/>
      <c r="GN124" s="97"/>
      <c r="GO124" s="97"/>
      <c r="GP124" s="97"/>
      <c r="GQ124" s="97"/>
      <c r="GR124" s="97"/>
      <c r="GS124" s="97"/>
      <c r="GT124" s="97"/>
      <c r="GU124" s="97"/>
      <c r="GV124" s="97"/>
      <c r="GW124" s="97"/>
      <c r="GX124" s="97"/>
      <c r="GY124" s="97"/>
      <c r="GZ124" s="97"/>
      <c r="HA124" s="97"/>
      <c r="HB124" s="97"/>
      <c r="HC124" s="97"/>
      <c r="HD124" s="97"/>
      <c r="HE124" s="97"/>
      <c r="HF124" s="97"/>
      <c r="HG124" s="97"/>
      <c r="HH124" s="97"/>
      <c r="HI124" s="97"/>
      <c r="HJ124" s="97"/>
      <c r="HK124" s="97"/>
      <c r="HL124" s="97"/>
      <c r="HM124" s="97"/>
      <c r="HN124" s="97"/>
      <c r="HO124" s="97"/>
      <c r="HP124" s="97"/>
      <c r="HQ124" s="97"/>
      <c r="HR124" s="97"/>
      <c r="HS124" s="97"/>
      <c r="HT124" s="97"/>
      <c r="HU124" s="97"/>
      <c r="HV124" s="97"/>
      <c r="HW124" s="97"/>
      <c r="HX124" s="97"/>
      <c r="HY124" s="97"/>
      <c r="HZ124" s="97"/>
      <c r="IA124" s="97"/>
      <c r="IB124" s="97"/>
      <c r="IC124" s="97"/>
      <c r="ID124" s="97"/>
      <c r="IE124" s="97"/>
      <c r="IF124" s="97"/>
      <c r="IG124" s="97"/>
      <c r="IH124" s="97"/>
      <c r="II124" s="97"/>
      <c r="IJ124" s="97"/>
      <c r="IK124" s="97"/>
      <c r="IL124" s="97"/>
      <c r="IM124" s="97"/>
      <c r="IN124" s="97"/>
      <c r="IO124" s="97"/>
      <c r="IP124" s="97"/>
    </row>
    <row r="125" spans="8:250" ht="12.75">
      <c r="H125"/>
      <c r="BC125" s="97"/>
      <c r="BD125" s="97"/>
      <c r="BE125" s="97"/>
      <c r="BF125" s="97"/>
      <c r="BG125" s="97"/>
      <c r="BH125" s="97"/>
      <c r="BI125" s="97"/>
      <c r="BJ125" s="97"/>
      <c r="BK125" s="97"/>
      <c r="BL125" s="97"/>
      <c r="BM125" s="97"/>
      <c r="BN125" s="97"/>
      <c r="BO125" s="97"/>
      <c r="BP125" s="97"/>
      <c r="BQ125" s="97"/>
      <c r="BR125" s="97"/>
      <c r="BS125" s="97"/>
      <c r="BT125" s="97"/>
      <c r="BU125" s="97"/>
      <c r="BV125" s="97"/>
      <c r="BW125" s="97"/>
      <c r="BX125" s="97"/>
      <c r="BY125" s="97"/>
      <c r="BZ125" s="97"/>
      <c r="CA125" s="97"/>
      <c r="CB125" s="97"/>
      <c r="CC125" s="97"/>
      <c r="CD125" s="97"/>
      <c r="CE125" s="97"/>
      <c r="CF125" s="97"/>
      <c r="CG125" s="97"/>
      <c r="CH125" s="97"/>
      <c r="CI125" s="97"/>
      <c r="CJ125" s="97"/>
      <c r="CK125" s="97"/>
      <c r="CL125" s="97"/>
      <c r="CM125" s="97"/>
      <c r="CN125" s="97"/>
      <c r="CO125" s="97"/>
      <c r="CP125" s="97"/>
      <c r="CQ125" s="97"/>
      <c r="CR125" s="97"/>
      <c r="CS125" s="97"/>
      <c r="CT125" s="97"/>
      <c r="CU125" s="97"/>
      <c r="CV125" s="97"/>
      <c r="CW125" s="97"/>
      <c r="CX125" s="97"/>
      <c r="CY125" s="97"/>
      <c r="CZ125" s="97"/>
      <c r="DA125" s="97"/>
      <c r="DB125" s="97"/>
      <c r="DC125" s="97"/>
      <c r="DD125" s="97"/>
      <c r="DE125" s="97"/>
      <c r="DF125" s="97"/>
      <c r="DG125" s="97"/>
      <c r="DH125" s="97"/>
      <c r="DI125" s="97"/>
      <c r="DJ125" s="97"/>
      <c r="DK125" s="97"/>
      <c r="DL125" s="97"/>
      <c r="DM125" s="97"/>
      <c r="DN125" s="97"/>
      <c r="DO125" s="97"/>
      <c r="DP125" s="97"/>
      <c r="DQ125" s="97"/>
      <c r="DR125" s="97"/>
      <c r="DS125" s="97"/>
      <c r="DT125" s="97"/>
      <c r="DU125" s="97"/>
      <c r="DV125" s="97"/>
      <c r="DW125" s="97"/>
      <c r="DX125" s="97"/>
      <c r="DY125" s="97"/>
      <c r="DZ125" s="97"/>
      <c r="EA125" s="97"/>
      <c r="EB125" s="97"/>
      <c r="EC125" s="97"/>
      <c r="ED125" s="97"/>
      <c r="EE125" s="97"/>
      <c r="EF125" s="97"/>
      <c r="EG125" s="97"/>
      <c r="EH125" s="97"/>
      <c r="EI125" s="97"/>
      <c r="EJ125" s="97"/>
      <c r="EK125" s="97"/>
      <c r="EL125" s="97"/>
      <c r="EM125" s="97"/>
      <c r="EN125" s="97"/>
      <c r="EO125" s="97"/>
      <c r="EP125" s="97"/>
      <c r="EQ125" s="97"/>
      <c r="ER125" s="97"/>
      <c r="ES125" s="97"/>
      <c r="ET125" s="97"/>
      <c r="EU125" s="97"/>
      <c r="EV125" s="97"/>
      <c r="EW125" s="97"/>
      <c r="EX125" s="97"/>
      <c r="EY125" s="97"/>
      <c r="EZ125" s="97"/>
      <c r="FA125" s="97"/>
      <c r="FB125" s="97"/>
      <c r="FC125" s="97"/>
      <c r="FD125" s="97"/>
      <c r="FE125" s="97"/>
      <c r="FF125" s="97"/>
      <c r="FG125" s="97"/>
      <c r="FH125" s="97"/>
      <c r="FI125" s="97"/>
      <c r="FJ125" s="97"/>
      <c r="FK125" s="97"/>
      <c r="FL125" s="97"/>
      <c r="FM125" s="97"/>
      <c r="FN125" s="97"/>
      <c r="FO125" s="97"/>
      <c r="FP125" s="97"/>
      <c r="FQ125" s="97"/>
      <c r="FR125" s="97"/>
      <c r="FS125" s="97"/>
      <c r="FT125" s="97"/>
      <c r="FU125" s="97"/>
      <c r="FV125" s="97"/>
      <c r="FW125" s="97"/>
      <c r="FX125" s="97"/>
      <c r="FY125" s="97"/>
      <c r="FZ125" s="97"/>
      <c r="GA125" s="97"/>
      <c r="GB125" s="97"/>
      <c r="GC125" s="97"/>
      <c r="GD125" s="97"/>
      <c r="GE125" s="97"/>
      <c r="GF125" s="97"/>
      <c r="GG125" s="97"/>
      <c r="GH125" s="97"/>
      <c r="GI125" s="97"/>
      <c r="GJ125" s="97"/>
      <c r="GK125" s="97"/>
      <c r="GL125" s="97"/>
      <c r="GM125" s="97"/>
      <c r="GN125" s="97"/>
      <c r="GO125" s="97"/>
      <c r="GP125" s="97"/>
      <c r="GQ125" s="97"/>
      <c r="GR125" s="97"/>
      <c r="GS125" s="97"/>
      <c r="GT125" s="97"/>
      <c r="GU125" s="97"/>
      <c r="GV125" s="97"/>
      <c r="GW125" s="97"/>
      <c r="GX125" s="97"/>
      <c r="GY125" s="97"/>
      <c r="GZ125" s="97"/>
      <c r="HA125" s="97"/>
      <c r="HB125" s="97"/>
      <c r="HC125" s="97"/>
      <c r="HD125" s="97"/>
      <c r="HE125" s="97"/>
      <c r="HF125" s="97"/>
      <c r="HG125" s="97"/>
      <c r="HH125" s="97"/>
      <c r="HI125" s="97"/>
      <c r="HJ125" s="97"/>
      <c r="HK125" s="97"/>
      <c r="HL125" s="97"/>
      <c r="HM125" s="97"/>
      <c r="HN125" s="97"/>
      <c r="HO125" s="97"/>
      <c r="HP125" s="97"/>
      <c r="HQ125" s="97"/>
      <c r="HR125" s="97"/>
      <c r="HS125" s="97"/>
      <c r="HT125" s="97"/>
      <c r="HU125" s="97"/>
      <c r="HV125" s="97"/>
      <c r="HW125" s="97"/>
      <c r="HX125" s="97"/>
      <c r="HY125" s="97"/>
      <c r="HZ125" s="97"/>
      <c r="IA125" s="97"/>
      <c r="IB125" s="97"/>
      <c r="IC125" s="97"/>
      <c r="ID125" s="97"/>
      <c r="IE125" s="97"/>
      <c r="IF125" s="97"/>
      <c r="IG125" s="97"/>
      <c r="IH125" s="97"/>
      <c r="II125" s="97"/>
      <c r="IJ125" s="97"/>
      <c r="IK125" s="97"/>
      <c r="IL125" s="97"/>
      <c r="IM125" s="97"/>
      <c r="IN125" s="97"/>
      <c r="IO125" s="97"/>
      <c r="IP125" s="97"/>
    </row>
    <row r="126" spans="8:250" ht="12.75">
      <c r="H126"/>
      <c r="BC126" s="97"/>
      <c r="BD126" s="97"/>
      <c r="BE126" s="97"/>
      <c r="BF126" s="97"/>
      <c r="BG126" s="97"/>
      <c r="BH126" s="97"/>
      <c r="BI126" s="97"/>
      <c r="BJ126" s="97"/>
      <c r="BK126" s="97"/>
      <c r="BL126" s="97"/>
      <c r="BM126" s="97"/>
      <c r="BN126" s="97"/>
      <c r="BO126" s="97"/>
      <c r="BP126" s="97"/>
      <c r="BQ126" s="97"/>
      <c r="BR126" s="97"/>
      <c r="BS126" s="97"/>
      <c r="BT126" s="97"/>
      <c r="BU126" s="97"/>
      <c r="BV126" s="97"/>
      <c r="BW126" s="97"/>
      <c r="BX126" s="97"/>
      <c r="BY126" s="97"/>
      <c r="BZ126" s="97"/>
      <c r="CA126" s="97"/>
      <c r="CB126" s="97"/>
      <c r="CC126" s="97"/>
      <c r="CD126" s="97"/>
      <c r="CE126" s="97"/>
      <c r="CF126" s="97"/>
      <c r="CG126" s="97"/>
      <c r="CH126" s="97"/>
      <c r="CI126" s="97"/>
      <c r="CJ126" s="97"/>
      <c r="CK126" s="97"/>
      <c r="CL126" s="97"/>
      <c r="CM126" s="97"/>
      <c r="CN126" s="97"/>
      <c r="CO126" s="97"/>
      <c r="CP126" s="97"/>
      <c r="CQ126" s="97"/>
      <c r="CR126" s="97"/>
      <c r="CS126" s="97"/>
      <c r="CT126" s="97"/>
      <c r="CU126" s="97"/>
      <c r="CV126" s="97"/>
      <c r="CW126" s="97"/>
      <c r="CX126" s="97"/>
      <c r="CY126" s="97"/>
      <c r="CZ126" s="97"/>
      <c r="DA126" s="97"/>
      <c r="DB126" s="97"/>
      <c r="DC126" s="97"/>
      <c r="DD126" s="97"/>
      <c r="DE126" s="97"/>
      <c r="DF126" s="97"/>
      <c r="DG126" s="97"/>
      <c r="DH126" s="97"/>
      <c r="DI126" s="97"/>
      <c r="DJ126" s="97"/>
      <c r="DK126" s="97"/>
      <c r="DL126" s="97"/>
      <c r="DM126" s="97"/>
      <c r="DN126" s="97"/>
      <c r="DO126" s="97"/>
      <c r="DP126" s="97"/>
      <c r="DQ126" s="97"/>
      <c r="DR126" s="97"/>
      <c r="DS126" s="97"/>
      <c r="DT126" s="97"/>
      <c r="DU126" s="97"/>
      <c r="DV126" s="97"/>
      <c r="DW126" s="97"/>
      <c r="DX126" s="97"/>
      <c r="DY126" s="97"/>
      <c r="DZ126" s="97"/>
      <c r="EA126" s="97"/>
      <c r="EB126" s="97"/>
      <c r="EC126" s="97"/>
      <c r="ED126" s="97"/>
      <c r="EE126" s="97"/>
      <c r="EF126" s="97"/>
      <c r="EG126" s="97"/>
      <c r="EH126" s="97"/>
      <c r="EI126" s="97"/>
      <c r="EJ126" s="97"/>
      <c r="EK126" s="97"/>
      <c r="EL126" s="97"/>
      <c r="EM126" s="97"/>
      <c r="EN126" s="97"/>
      <c r="EO126" s="97"/>
      <c r="EP126" s="97"/>
      <c r="EQ126" s="97"/>
      <c r="ER126" s="97"/>
      <c r="ES126" s="97"/>
      <c r="ET126" s="97"/>
      <c r="EU126" s="97"/>
      <c r="EV126" s="97"/>
      <c r="EW126" s="97"/>
      <c r="EX126" s="97"/>
      <c r="EY126" s="97"/>
      <c r="EZ126" s="97"/>
      <c r="FA126" s="97"/>
      <c r="FB126" s="97"/>
      <c r="FC126" s="97"/>
      <c r="FD126" s="97"/>
      <c r="FE126" s="97"/>
      <c r="FF126" s="97"/>
      <c r="FG126" s="97"/>
      <c r="FH126" s="97"/>
      <c r="FI126" s="97"/>
      <c r="FJ126" s="97"/>
      <c r="FK126" s="97"/>
      <c r="FL126" s="97"/>
      <c r="FM126" s="97"/>
      <c r="FN126" s="97"/>
      <c r="FO126" s="97"/>
      <c r="FP126" s="97"/>
      <c r="FQ126" s="97"/>
      <c r="FR126" s="97"/>
      <c r="FS126" s="97"/>
      <c r="FT126" s="97"/>
      <c r="FU126" s="97"/>
      <c r="FV126" s="97"/>
      <c r="FW126" s="97"/>
      <c r="FX126" s="97"/>
      <c r="FY126" s="97"/>
      <c r="FZ126" s="97"/>
      <c r="GA126" s="97"/>
      <c r="GB126" s="97"/>
      <c r="GC126" s="97"/>
      <c r="GD126" s="97"/>
      <c r="GE126" s="97"/>
      <c r="GF126" s="97"/>
      <c r="GG126" s="97"/>
      <c r="GH126" s="97"/>
      <c r="GI126" s="97"/>
      <c r="GJ126" s="97"/>
      <c r="GK126" s="97"/>
      <c r="GL126" s="97"/>
      <c r="GM126" s="97"/>
      <c r="GN126" s="97"/>
      <c r="GO126" s="97"/>
      <c r="GP126" s="97"/>
      <c r="GQ126" s="97"/>
      <c r="GR126" s="97"/>
      <c r="GS126" s="97"/>
      <c r="GT126" s="97"/>
      <c r="GU126" s="97"/>
      <c r="GV126" s="97"/>
      <c r="GW126" s="97"/>
      <c r="GX126" s="97"/>
      <c r="GY126" s="97"/>
      <c r="GZ126" s="97"/>
      <c r="HA126" s="97"/>
      <c r="HB126" s="97"/>
      <c r="HC126" s="97"/>
      <c r="HD126" s="97"/>
      <c r="HE126" s="97"/>
      <c r="HF126" s="97"/>
      <c r="HG126" s="97"/>
      <c r="HH126" s="97"/>
      <c r="HI126" s="97"/>
      <c r="HJ126" s="97"/>
      <c r="HK126" s="97"/>
      <c r="HL126" s="97"/>
      <c r="HM126" s="97"/>
      <c r="HN126" s="97"/>
      <c r="HO126" s="97"/>
      <c r="HP126" s="97"/>
      <c r="HQ126" s="97"/>
      <c r="HR126" s="97"/>
      <c r="HS126" s="97"/>
      <c r="HT126" s="97"/>
      <c r="HU126" s="97"/>
      <c r="HV126" s="97"/>
      <c r="HW126" s="97"/>
      <c r="HX126" s="97"/>
      <c r="HY126" s="97"/>
      <c r="HZ126" s="97"/>
      <c r="IA126" s="97"/>
      <c r="IB126" s="97"/>
      <c r="IC126" s="97"/>
      <c r="ID126" s="97"/>
      <c r="IE126" s="97"/>
      <c r="IF126" s="97"/>
      <c r="IG126" s="97"/>
      <c r="IH126" s="97"/>
      <c r="II126" s="97"/>
      <c r="IJ126" s="97"/>
      <c r="IK126" s="97"/>
      <c r="IL126" s="97"/>
      <c r="IM126" s="97"/>
      <c r="IN126" s="97"/>
      <c r="IO126" s="97"/>
      <c r="IP126" s="97"/>
    </row>
    <row r="127" spans="8:250" ht="12.75">
      <c r="H127"/>
      <c r="BC127" s="97"/>
      <c r="BD127" s="97"/>
      <c r="BE127" s="97"/>
      <c r="BF127" s="97"/>
      <c r="BG127" s="97"/>
      <c r="BH127" s="97"/>
      <c r="BI127" s="97"/>
      <c r="BJ127" s="97"/>
      <c r="BK127" s="97"/>
      <c r="BL127" s="97"/>
      <c r="BM127" s="97"/>
      <c r="BN127" s="97"/>
      <c r="BO127" s="97"/>
      <c r="BP127" s="97"/>
      <c r="BQ127" s="97"/>
      <c r="BR127" s="97"/>
      <c r="BS127" s="97"/>
      <c r="BT127" s="97"/>
      <c r="BU127" s="97"/>
      <c r="BV127" s="97"/>
      <c r="BW127" s="97"/>
      <c r="BX127" s="97"/>
      <c r="BY127" s="97"/>
      <c r="BZ127" s="97"/>
      <c r="CA127" s="97"/>
      <c r="CB127" s="97"/>
      <c r="CC127" s="97"/>
      <c r="CD127" s="97"/>
      <c r="CE127" s="97"/>
      <c r="CF127" s="97"/>
      <c r="CG127" s="97"/>
      <c r="CH127" s="97"/>
      <c r="CI127" s="97"/>
      <c r="CJ127" s="97"/>
      <c r="CK127" s="97"/>
      <c r="CL127" s="97"/>
      <c r="CM127" s="97"/>
      <c r="CN127" s="97"/>
      <c r="CO127" s="97"/>
      <c r="CP127" s="97"/>
      <c r="CQ127" s="97"/>
      <c r="CR127" s="97"/>
      <c r="CS127" s="97"/>
      <c r="CT127" s="97"/>
      <c r="CU127" s="97"/>
      <c r="CV127" s="97"/>
      <c r="CW127" s="97"/>
      <c r="CX127" s="97"/>
      <c r="CY127" s="97"/>
      <c r="CZ127" s="97"/>
      <c r="DA127" s="97"/>
      <c r="DB127" s="97"/>
      <c r="DC127" s="97"/>
      <c r="DD127" s="97"/>
      <c r="DE127" s="97"/>
      <c r="DF127" s="97"/>
      <c r="DG127" s="97"/>
      <c r="DH127" s="97"/>
      <c r="DI127" s="97"/>
      <c r="DJ127" s="97"/>
      <c r="DK127" s="97"/>
      <c r="DL127" s="97"/>
      <c r="DM127" s="97"/>
      <c r="DN127" s="97"/>
      <c r="DO127" s="97"/>
      <c r="DP127" s="97"/>
      <c r="DQ127" s="97"/>
      <c r="DR127" s="97"/>
      <c r="DS127" s="97"/>
      <c r="DT127" s="97"/>
      <c r="DU127" s="97"/>
      <c r="DV127" s="97"/>
      <c r="DW127" s="97"/>
      <c r="DX127" s="97"/>
      <c r="DY127" s="97"/>
      <c r="DZ127" s="97"/>
      <c r="EA127" s="97"/>
      <c r="EB127" s="97"/>
      <c r="EC127" s="97"/>
      <c r="ED127" s="97"/>
      <c r="EE127" s="97"/>
      <c r="EF127" s="97"/>
      <c r="EG127" s="97"/>
      <c r="EH127" s="97"/>
      <c r="EI127" s="97"/>
      <c r="EJ127" s="97"/>
      <c r="EK127" s="97"/>
      <c r="EL127" s="97"/>
      <c r="EM127" s="97"/>
      <c r="EN127" s="97"/>
      <c r="EO127" s="97"/>
      <c r="EP127" s="97"/>
      <c r="EQ127" s="97"/>
      <c r="ER127" s="97"/>
      <c r="ES127" s="97"/>
      <c r="ET127" s="97"/>
      <c r="EU127" s="97"/>
      <c r="EV127" s="97"/>
      <c r="EW127" s="97"/>
      <c r="EX127" s="97"/>
      <c r="EY127" s="97"/>
      <c r="EZ127" s="97"/>
      <c r="FA127" s="97"/>
      <c r="FB127" s="97"/>
      <c r="FC127" s="97"/>
      <c r="FD127" s="97"/>
      <c r="FE127" s="97"/>
      <c r="FF127" s="97"/>
      <c r="FG127" s="97"/>
      <c r="FH127" s="97"/>
      <c r="FI127" s="97"/>
      <c r="FJ127" s="97"/>
      <c r="FK127" s="97"/>
      <c r="FL127" s="97"/>
      <c r="FM127" s="97"/>
      <c r="FN127" s="97"/>
      <c r="FO127" s="97"/>
      <c r="FP127" s="97"/>
      <c r="FQ127" s="97"/>
      <c r="FR127" s="97"/>
      <c r="FS127" s="97"/>
      <c r="FT127" s="97"/>
      <c r="FU127" s="97"/>
      <c r="FV127" s="97"/>
      <c r="FW127" s="97"/>
      <c r="FX127" s="97"/>
      <c r="FY127" s="97"/>
      <c r="FZ127" s="97"/>
      <c r="GA127" s="97"/>
      <c r="GB127" s="97"/>
      <c r="GC127" s="97"/>
      <c r="GD127" s="97"/>
      <c r="GE127" s="97"/>
      <c r="GF127" s="97"/>
      <c r="GG127" s="97"/>
      <c r="GH127" s="97"/>
      <c r="GI127" s="97"/>
      <c r="GJ127" s="97"/>
      <c r="GK127" s="97"/>
      <c r="GL127" s="97"/>
      <c r="GM127" s="97"/>
      <c r="GN127" s="97"/>
      <c r="GO127" s="97"/>
      <c r="GP127" s="97"/>
      <c r="GQ127" s="97"/>
      <c r="GR127" s="97"/>
      <c r="GS127" s="97"/>
      <c r="GT127" s="97"/>
      <c r="GU127" s="97"/>
      <c r="GV127" s="97"/>
      <c r="GW127" s="97"/>
      <c r="GX127" s="97"/>
      <c r="GY127" s="97"/>
      <c r="GZ127" s="97"/>
      <c r="HA127" s="97"/>
      <c r="HB127" s="97"/>
      <c r="HC127" s="97"/>
      <c r="HD127" s="97"/>
      <c r="HE127" s="97"/>
      <c r="HF127" s="97"/>
      <c r="HG127" s="97"/>
      <c r="HH127" s="97"/>
      <c r="HI127" s="97"/>
      <c r="HJ127" s="97"/>
      <c r="HK127" s="97"/>
      <c r="HL127" s="97"/>
      <c r="HM127" s="97"/>
      <c r="HN127" s="97"/>
      <c r="HO127" s="97"/>
      <c r="HP127" s="97"/>
      <c r="HQ127" s="97"/>
      <c r="HR127" s="97"/>
      <c r="HS127" s="97"/>
      <c r="HT127" s="97"/>
      <c r="HU127" s="97"/>
      <c r="HV127" s="97"/>
      <c r="HW127" s="97"/>
      <c r="HX127" s="97"/>
      <c r="HY127" s="97"/>
      <c r="HZ127" s="97"/>
      <c r="IA127" s="97"/>
      <c r="IB127" s="97"/>
      <c r="IC127" s="97"/>
      <c r="ID127" s="97"/>
      <c r="IE127" s="97"/>
      <c r="IF127" s="97"/>
      <c r="IG127" s="97"/>
      <c r="IH127" s="97"/>
      <c r="II127" s="97"/>
      <c r="IJ127" s="97"/>
      <c r="IK127" s="97"/>
      <c r="IL127" s="97"/>
      <c r="IM127" s="97"/>
      <c r="IN127" s="97"/>
      <c r="IO127" s="97"/>
      <c r="IP127" s="97"/>
    </row>
    <row r="128" spans="8:250" ht="12.75">
      <c r="H128"/>
      <c r="BC128" s="97"/>
      <c r="BD128" s="97"/>
      <c r="BE128" s="97"/>
      <c r="BF128" s="97"/>
      <c r="BG128" s="97"/>
      <c r="BH128" s="97"/>
      <c r="BI128" s="97"/>
      <c r="BJ128" s="97"/>
      <c r="BK128" s="97"/>
      <c r="BL128" s="97"/>
      <c r="BM128" s="97"/>
      <c r="BN128" s="97"/>
      <c r="BO128" s="97"/>
      <c r="BP128" s="97"/>
      <c r="BQ128" s="97"/>
      <c r="BR128" s="97"/>
      <c r="BS128" s="97"/>
      <c r="BT128" s="97"/>
      <c r="BU128" s="97"/>
      <c r="BV128" s="97"/>
      <c r="BW128" s="97"/>
      <c r="BX128" s="97"/>
      <c r="BY128" s="97"/>
      <c r="BZ128" s="97"/>
      <c r="CA128" s="97"/>
      <c r="CB128" s="97"/>
      <c r="CC128" s="97"/>
      <c r="CD128" s="97"/>
      <c r="CE128" s="97"/>
      <c r="CF128" s="97"/>
      <c r="CG128" s="97"/>
      <c r="CH128" s="97"/>
      <c r="CI128" s="97"/>
      <c r="CJ128" s="97"/>
      <c r="CK128" s="97"/>
      <c r="CL128" s="97"/>
      <c r="CM128" s="97"/>
      <c r="CN128" s="97"/>
      <c r="CO128" s="97"/>
      <c r="CP128" s="97"/>
      <c r="CQ128" s="97"/>
      <c r="CR128" s="97"/>
      <c r="CS128" s="97"/>
      <c r="CT128" s="97"/>
      <c r="CU128" s="97"/>
      <c r="CV128" s="97"/>
      <c r="CW128" s="97"/>
      <c r="CX128" s="97"/>
      <c r="CY128" s="97"/>
      <c r="CZ128" s="97"/>
      <c r="DA128" s="97"/>
      <c r="DB128" s="97"/>
      <c r="DC128" s="97"/>
      <c r="DD128" s="97"/>
      <c r="DE128" s="97"/>
      <c r="DF128" s="97"/>
      <c r="DG128" s="97"/>
      <c r="DH128" s="97"/>
      <c r="DI128" s="97"/>
      <c r="DJ128" s="97"/>
      <c r="DK128" s="97"/>
      <c r="DL128" s="97"/>
      <c r="DM128" s="97"/>
      <c r="DN128" s="97"/>
      <c r="DO128" s="97"/>
      <c r="DP128" s="97"/>
      <c r="DQ128" s="97"/>
      <c r="DR128" s="97"/>
      <c r="DS128" s="97"/>
      <c r="DT128" s="97"/>
      <c r="DU128" s="97"/>
      <c r="DV128" s="97"/>
      <c r="DW128" s="97"/>
      <c r="DX128" s="97"/>
      <c r="DY128" s="97"/>
      <c r="DZ128" s="97"/>
      <c r="EA128" s="97"/>
      <c r="EB128" s="97"/>
      <c r="EC128" s="97"/>
      <c r="ED128" s="97"/>
      <c r="EE128" s="97"/>
      <c r="EF128" s="97"/>
      <c r="EG128" s="97"/>
      <c r="EH128" s="97"/>
      <c r="EI128" s="97"/>
      <c r="EJ128" s="97"/>
      <c r="EK128" s="97"/>
      <c r="EL128" s="97"/>
      <c r="EM128" s="97"/>
      <c r="EN128" s="97"/>
      <c r="EO128" s="97"/>
      <c r="EP128" s="97"/>
      <c r="EQ128" s="97"/>
      <c r="ER128" s="97"/>
      <c r="ES128" s="97"/>
      <c r="ET128" s="97"/>
      <c r="EU128" s="97"/>
      <c r="EV128" s="97"/>
      <c r="EW128" s="97"/>
      <c r="EX128" s="97"/>
      <c r="EY128" s="97"/>
      <c r="EZ128" s="97"/>
      <c r="FA128" s="97"/>
      <c r="FB128" s="97"/>
      <c r="FC128" s="97"/>
      <c r="FD128" s="97"/>
      <c r="FE128" s="97"/>
      <c r="FF128" s="97"/>
      <c r="FG128" s="97"/>
      <c r="FH128" s="97"/>
      <c r="FI128" s="97"/>
      <c r="FJ128" s="97"/>
      <c r="FK128" s="97"/>
      <c r="FL128" s="97"/>
      <c r="FM128" s="97"/>
      <c r="FN128" s="97"/>
      <c r="FO128" s="97"/>
      <c r="FP128" s="97"/>
      <c r="FQ128" s="97"/>
      <c r="FR128" s="97"/>
      <c r="FS128" s="97"/>
      <c r="FT128" s="97"/>
      <c r="FU128" s="97"/>
      <c r="FV128" s="97"/>
      <c r="FW128" s="97"/>
      <c r="FX128" s="97"/>
      <c r="FY128" s="97"/>
      <c r="FZ128" s="97"/>
      <c r="GA128" s="97"/>
      <c r="GB128" s="97"/>
      <c r="GC128" s="97"/>
      <c r="GD128" s="97"/>
      <c r="GE128" s="97"/>
      <c r="GF128" s="97"/>
      <c r="GG128" s="97"/>
      <c r="GH128" s="97"/>
      <c r="GI128" s="97"/>
      <c r="GJ128" s="97"/>
      <c r="GK128" s="97"/>
      <c r="GL128" s="97"/>
      <c r="GM128" s="97"/>
      <c r="GN128" s="97"/>
      <c r="GO128" s="97"/>
      <c r="GP128" s="97"/>
      <c r="GQ128" s="97"/>
      <c r="GR128" s="97"/>
      <c r="GS128" s="97"/>
      <c r="GT128" s="97"/>
      <c r="GU128" s="97"/>
      <c r="GV128" s="97"/>
      <c r="GW128" s="97"/>
      <c r="GX128" s="97"/>
      <c r="GY128" s="97"/>
      <c r="GZ128" s="97"/>
      <c r="HA128" s="97"/>
      <c r="HB128" s="97"/>
      <c r="HC128" s="97"/>
      <c r="HD128" s="97"/>
      <c r="HE128" s="97"/>
      <c r="HF128" s="97"/>
      <c r="HG128" s="97"/>
      <c r="HH128" s="97"/>
      <c r="HI128" s="97"/>
      <c r="HJ128" s="97"/>
      <c r="HK128" s="97"/>
      <c r="HL128" s="97"/>
      <c r="HM128" s="97"/>
      <c r="HN128" s="97"/>
      <c r="HO128" s="97"/>
      <c r="HP128" s="97"/>
      <c r="HQ128" s="97"/>
      <c r="HR128" s="97"/>
      <c r="HS128" s="97"/>
      <c r="HT128" s="97"/>
      <c r="HU128" s="97"/>
      <c r="HV128" s="97"/>
      <c r="HW128" s="97"/>
      <c r="HX128" s="97"/>
      <c r="HY128" s="97"/>
      <c r="HZ128" s="97"/>
      <c r="IA128" s="97"/>
      <c r="IB128" s="97"/>
      <c r="IC128" s="97"/>
      <c r="ID128" s="97"/>
      <c r="IE128" s="97"/>
      <c r="IF128" s="97"/>
      <c r="IG128" s="97"/>
      <c r="IH128" s="97"/>
      <c r="II128" s="97"/>
      <c r="IJ128" s="97"/>
      <c r="IK128" s="97"/>
      <c r="IL128" s="97"/>
      <c r="IM128" s="97"/>
      <c r="IN128" s="97"/>
      <c r="IO128" s="97"/>
      <c r="IP128" s="97"/>
    </row>
    <row r="129" spans="8:250" ht="12.75">
      <c r="H129"/>
      <c r="BC129" s="97"/>
      <c r="BD129" s="97"/>
      <c r="BE129" s="97"/>
      <c r="BF129" s="97"/>
      <c r="BG129" s="97"/>
      <c r="BH129" s="97"/>
      <c r="BI129" s="97"/>
      <c r="BJ129" s="97"/>
      <c r="BK129" s="97"/>
      <c r="BL129" s="97"/>
      <c r="BM129" s="97"/>
      <c r="BN129" s="97"/>
      <c r="BO129" s="97"/>
      <c r="BP129" s="97"/>
      <c r="BQ129" s="97"/>
      <c r="BR129" s="97"/>
      <c r="BS129" s="97"/>
      <c r="BT129" s="97"/>
      <c r="BU129" s="97"/>
      <c r="BV129" s="97"/>
      <c r="BW129" s="97"/>
      <c r="BX129" s="97"/>
      <c r="BY129" s="97"/>
      <c r="BZ129" s="97"/>
      <c r="CA129" s="97"/>
      <c r="CB129" s="97"/>
      <c r="CC129" s="97"/>
      <c r="CD129" s="97"/>
      <c r="CE129" s="97"/>
      <c r="CF129" s="97"/>
      <c r="CG129" s="97"/>
      <c r="CH129" s="97"/>
      <c r="CI129" s="97"/>
      <c r="CJ129" s="97"/>
      <c r="CK129" s="97"/>
      <c r="CL129" s="97"/>
      <c r="CM129" s="97"/>
      <c r="CN129" s="97"/>
      <c r="CO129" s="97"/>
      <c r="CP129" s="97"/>
      <c r="CQ129" s="97"/>
      <c r="CR129" s="97"/>
      <c r="CS129" s="97"/>
      <c r="CT129" s="97"/>
      <c r="CU129" s="97"/>
      <c r="CV129" s="97"/>
      <c r="CW129" s="97"/>
      <c r="CX129" s="97"/>
      <c r="CY129" s="97"/>
      <c r="CZ129" s="97"/>
      <c r="DA129" s="97"/>
      <c r="DB129" s="97"/>
      <c r="DC129" s="97"/>
      <c r="DD129" s="97"/>
      <c r="DE129" s="97"/>
      <c r="DF129" s="97"/>
      <c r="DG129" s="97"/>
      <c r="DH129" s="97"/>
      <c r="DI129" s="97"/>
      <c r="DJ129" s="97"/>
      <c r="DK129" s="97"/>
      <c r="DL129" s="97"/>
      <c r="DM129" s="97"/>
      <c r="DN129" s="97"/>
      <c r="DO129" s="97"/>
      <c r="DP129" s="97"/>
      <c r="DQ129" s="97"/>
      <c r="DR129" s="97"/>
      <c r="DS129" s="97"/>
      <c r="DT129" s="97"/>
      <c r="DU129" s="97"/>
      <c r="DV129" s="97"/>
      <c r="DW129" s="97"/>
      <c r="DX129" s="97"/>
      <c r="DY129" s="97"/>
      <c r="DZ129" s="97"/>
      <c r="EA129" s="97"/>
      <c r="EB129" s="97"/>
      <c r="EC129" s="97"/>
      <c r="ED129" s="97"/>
      <c r="EE129" s="97"/>
      <c r="EF129" s="97"/>
      <c r="EG129" s="97"/>
      <c r="EH129" s="97"/>
      <c r="EI129" s="97"/>
      <c r="EJ129" s="97"/>
      <c r="EK129" s="97"/>
      <c r="EL129" s="97"/>
      <c r="EM129" s="97"/>
      <c r="EN129" s="97"/>
      <c r="EO129" s="97"/>
      <c r="EP129" s="97"/>
      <c r="EQ129" s="97"/>
      <c r="ER129" s="97"/>
      <c r="ES129" s="97"/>
      <c r="ET129" s="97"/>
      <c r="EU129" s="97"/>
      <c r="EV129" s="97"/>
      <c r="EW129" s="97"/>
      <c r="EX129" s="97"/>
      <c r="EY129" s="97"/>
      <c r="EZ129" s="97"/>
      <c r="FA129" s="97"/>
      <c r="FB129" s="97"/>
      <c r="FC129" s="97"/>
      <c r="FD129" s="97"/>
      <c r="FE129" s="97"/>
      <c r="FF129" s="97"/>
      <c r="FG129" s="97"/>
      <c r="FH129" s="97"/>
      <c r="FI129" s="97"/>
      <c r="FJ129" s="97"/>
      <c r="FK129" s="97"/>
      <c r="FL129" s="97"/>
      <c r="FM129" s="97"/>
      <c r="FN129" s="97"/>
      <c r="FO129" s="97"/>
      <c r="FP129" s="97"/>
      <c r="FQ129" s="97"/>
      <c r="FR129" s="97"/>
      <c r="FS129" s="97"/>
      <c r="FT129" s="97"/>
      <c r="FU129" s="97"/>
      <c r="FV129" s="97"/>
      <c r="FW129" s="97"/>
      <c r="FX129" s="97"/>
      <c r="FY129" s="97"/>
      <c r="FZ129" s="97"/>
      <c r="GA129" s="97"/>
      <c r="GB129" s="97"/>
      <c r="GC129" s="97"/>
      <c r="GD129" s="97"/>
      <c r="GE129" s="97"/>
      <c r="GF129" s="97"/>
      <c r="GG129" s="97"/>
      <c r="GH129" s="97"/>
      <c r="GI129" s="97"/>
      <c r="GJ129" s="97"/>
      <c r="GK129" s="97"/>
      <c r="GL129" s="97"/>
      <c r="GM129" s="97"/>
      <c r="GN129" s="97"/>
      <c r="GO129" s="97"/>
      <c r="GP129" s="97"/>
      <c r="GQ129" s="97"/>
      <c r="GR129" s="97"/>
      <c r="GS129" s="97"/>
      <c r="GT129" s="97"/>
      <c r="GU129" s="97"/>
      <c r="GV129" s="97"/>
      <c r="GW129" s="97"/>
      <c r="GX129" s="97"/>
      <c r="GY129" s="97"/>
      <c r="GZ129" s="97"/>
      <c r="HA129" s="97"/>
      <c r="HB129" s="97"/>
      <c r="HC129" s="97"/>
      <c r="HD129" s="97"/>
      <c r="HE129" s="97"/>
      <c r="HF129" s="97"/>
      <c r="HG129" s="97"/>
      <c r="HH129" s="97"/>
      <c r="HI129" s="97"/>
      <c r="HJ129" s="97"/>
      <c r="HK129" s="97"/>
      <c r="HL129" s="97"/>
      <c r="HM129" s="97"/>
      <c r="HN129" s="97"/>
      <c r="HO129" s="97"/>
      <c r="HP129" s="97"/>
      <c r="HQ129" s="97"/>
      <c r="HR129" s="97"/>
      <c r="HS129" s="97"/>
      <c r="HT129" s="97"/>
      <c r="HU129" s="97"/>
      <c r="HV129" s="97"/>
      <c r="HW129" s="97"/>
      <c r="HX129" s="97"/>
      <c r="HY129" s="97"/>
      <c r="HZ129" s="97"/>
      <c r="IA129" s="97"/>
      <c r="IB129" s="97"/>
      <c r="IC129" s="97"/>
      <c r="ID129" s="97"/>
      <c r="IE129" s="97"/>
      <c r="IF129" s="97"/>
      <c r="IG129" s="97"/>
      <c r="IH129" s="97"/>
      <c r="II129" s="97"/>
      <c r="IJ129" s="97"/>
      <c r="IK129" s="97"/>
      <c r="IL129" s="97"/>
      <c r="IM129" s="97"/>
      <c r="IN129" s="97"/>
      <c r="IO129" s="97"/>
      <c r="IP129" s="97"/>
    </row>
    <row r="130" spans="8:250" ht="12.75">
      <c r="H130"/>
      <c r="BC130" s="97"/>
      <c r="BD130" s="97"/>
      <c r="BE130" s="97"/>
      <c r="BF130" s="97"/>
      <c r="BG130" s="97"/>
      <c r="BH130" s="97"/>
      <c r="BI130" s="97"/>
      <c r="BJ130" s="97"/>
      <c r="BK130" s="97"/>
      <c r="BL130" s="97"/>
      <c r="BM130" s="97"/>
      <c r="BN130" s="97"/>
      <c r="BO130" s="97"/>
      <c r="BP130" s="97"/>
      <c r="BQ130" s="97"/>
      <c r="BR130" s="97"/>
      <c r="BS130" s="97"/>
      <c r="BT130" s="97"/>
      <c r="BU130" s="97"/>
      <c r="BV130" s="97"/>
      <c r="BW130" s="97"/>
      <c r="BX130" s="97"/>
      <c r="BY130" s="97"/>
      <c r="BZ130" s="97"/>
      <c r="CA130" s="97"/>
      <c r="CB130" s="97"/>
      <c r="CC130" s="97"/>
      <c r="CD130" s="97"/>
      <c r="CE130" s="97"/>
      <c r="CF130" s="97"/>
      <c r="CG130" s="97"/>
      <c r="CH130" s="97"/>
      <c r="CI130" s="97"/>
      <c r="CJ130" s="97"/>
      <c r="CK130" s="97"/>
      <c r="CL130" s="97"/>
      <c r="CM130" s="97"/>
      <c r="CN130" s="97"/>
      <c r="CO130" s="97"/>
      <c r="CP130" s="97"/>
      <c r="CQ130" s="97"/>
      <c r="CR130" s="97"/>
      <c r="CS130" s="97"/>
      <c r="CT130" s="97"/>
      <c r="CU130" s="97"/>
      <c r="CV130" s="97"/>
      <c r="CW130" s="97"/>
      <c r="CX130" s="97"/>
      <c r="CY130" s="97"/>
      <c r="CZ130" s="97"/>
      <c r="DA130" s="97"/>
      <c r="DB130" s="97"/>
      <c r="DC130" s="97"/>
      <c r="DD130" s="97"/>
      <c r="DE130" s="97"/>
      <c r="DF130" s="97"/>
      <c r="DG130" s="97"/>
      <c r="DH130" s="97"/>
      <c r="DI130" s="97"/>
      <c r="DJ130" s="97"/>
      <c r="DK130" s="97"/>
      <c r="DL130" s="97"/>
      <c r="DM130" s="97"/>
      <c r="DN130" s="97"/>
      <c r="DO130" s="97"/>
      <c r="DP130" s="97"/>
      <c r="DQ130" s="97"/>
      <c r="DR130" s="97"/>
      <c r="DS130" s="97"/>
      <c r="DT130" s="97"/>
      <c r="DU130" s="97"/>
      <c r="DV130" s="97"/>
      <c r="DW130" s="97"/>
      <c r="DX130" s="97"/>
      <c r="DY130" s="97"/>
      <c r="DZ130" s="97"/>
      <c r="EA130" s="97"/>
      <c r="EB130" s="97"/>
      <c r="EC130" s="97"/>
      <c r="ED130" s="97"/>
      <c r="EE130" s="97"/>
      <c r="EF130" s="97"/>
      <c r="EG130" s="97"/>
      <c r="EH130" s="97"/>
      <c r="EI130" s="97"/>
      <c r="EJ130" s="97"/>
      <c r="EK130" s="97"/>
      <c r="EL130" s="97"/>
      <c r="EM130" s="97"/>
      <c r="EN130" s="97"/>
      <c r="EO130" s="97"/>
      <c r="EP130" s="97"/>
      <c r="EQ130" s="97"/>
      <c r="ER130" s="97"/>
      <c r="ES130" s="97"/>
      <c r="ET130" s="97"/>
      <c r="EU130" s="97"/>
      <c r="EV130" s="97"/>
      <c r="EW130" s="97"/>
      <c r="EX130" s="97"/>
      <c r="EY130" s="97"/>
      <c r="EZ130" s="97"/>
      <c r="FA130" s="97"/>
      <c r="FB130" s="97"/>
      <c r="FC130" s="97"/>
      <c r="FD130" s="97"/>
      <c r="FE130" s="97"/>
      <c r="FF130" s="97"/>
      <c r="FG130" s="97"/>
      <c r="FH130" s="97"/>
      <c r="FI130" s="97"/>
      <c r="FJ130" s="97"/>
      <c r="FK130" s="97"/>
      <c r="FL130" s="97"/>
      <c r="FM130" s="97"/>
      <c r="FN130" s="97"/>
      <c r="FO130" s="97"/>
      <c r="FP130" s="97"/>
      <c r="FQ130" s="97"/>
      <c r="FR130" s="97"/>
      <c r="FS130" s="97"/>
      <c r="FT130" s="97"/>
      <c r="FU130" s="97"/>
      <c r="FV130" s="97"/>
      <c r="FW130" s="97"/>
      <c r="FX130" s="97"/>
      <c r="FY130" s="97"/>
      <c r="FZ130" s="97"/>
      <c r="GA130" s="97"/>
      <c r="GB130" s="97"/>
      <c r="GC130" s="97"/>
      <c r="GD130" s="97"/>
      <c r="GE130" s="97"/>
      <c r="GF130" s="97"/>
      <c r="GG130" s="97"/>
      <c r="GH130" s="97"/>
      <c r="GI130" s="97"/>
      <c r="GJ130" s="97"/>
      <c r="GK130" s="97"/>
      <c r="GL130" s="97"/>
      <c r="GM130" s="97"/>
      <c r="GN130" s="97"/>
      <c r="GO130" s="97"/>
      <c r="GP130" s="97"/>
      <c r="GQ130" s="97"/>
      <c r="GR130" s="97"/>
      <c r="GS130" s="97"/>
      <c r="GT130" s="97"/>
      <c r="GU130" s="97"/>
      <c r="GV130" s="97"/>
      <c r="GW130" s="97"/>
      <c r="GX130" s="97"/>
      <c r="GY130" s="97"/>
      <c r="GZ130" s="97"/>
      <c r="HA130" s="97"/>
      <c r="HB130" s="97"/>
      <c r="HC130" s="97"/>
      <c r="HD130" s="97"/>
      <c r="HE130" s="97"/>
      <c r="HF130" s="97"/>
      <c r="HG130" s="97"/>
      <c r="HH130" s="97"/>
      <c r="HI130" s="97"/>
      <c r="HJ130" s="97"/>
      <c r="HK130" s="97"/>
      <c r="HL130" s="97"/>
      <c r="HM130" s="97"/>
      <c r="HN130" s="97"/>
      <c r="HO130" s="97"/>
      <c r="HP130" s="97"/>
      <c r="HQ130" s="97"/>
      <c r="HR130" s="97"/>
      <c r="HS130" s="97"/>
      <c r="HT130" s="97"/>
      <c r="HU130" s="97"/>
      <c r="HV130" s="97"/>
      <c r="HW130" s="97"/>
      <c r="HX130" s="97"/>
      <c r="HY130" s="97"/>
      <c r="HZ130" s="97"/>
      <c r="IA130" s="97"/>
      <c r="IB130" s="97"/>
      <c r="IC130" s="97"/>
      <c r="ID130" s="97"/>
      <c r="IE130" s="97"/>
      <c r="IF130" s="97"/>
      <c r="IG130" s="97"/>
      <c r="IH130" s="97"/>
      <c r="II130" s="97"/>
      <c r="IJ130" s="97"/>
      <c r="IK130" s="97"/>
      <c r="IL130" s="97"/>
      <c r="IM130" s="97"/>
      <c r="IN130" s="97"/>
      <c r="IO130" s="97"/>
      <c r="IP130" s="97"/>
    </row>
    <row r="131" spans="8:250" ht="12.75">
      <c r="H131"/>
      <c r="BC131" s="97"/>
      <c r="BD131" s="97"/>
      <c r="BE131" s="97"/>
      <c r="BF131" s="97"/>
      <c r="BG131" s="97"/>
      <c r="BH131" s="97"/>
      <c r="BI131" s="97"/>
      <c r="BJ131" s="97"/>
      <c r="BK131" s="97"/>
      <c r="BL131" s="97"/>
      <c r="BM131" s="97"/>
      <c r="BN131" s="97"/>
      <c r="BO131" s="97"/>
      <c r="BP131" s="97"/>
      <c r="BQ131" s="97"/>
      <c r="BR131" s="97"/>
      <c r="BS131" s="97"/>
      <c r="BT131" s="97"/>
      <c r="BU131" s="97"/>
      <c r="BV131" s="97"/>
      <c r="BW131" s="97"/>
      <c r="BX131" s="97"/>
      <c r="BY131" s="97"/>
      <c r="BZ131" s="97"/>
      <c r="CA131" s="97"/>
      <c r="CB131" s="97"/>
      <c r="CC131" s="97"/>
      <c r="CD131" s="97"/>
      <c r="CE131" s="97"/>
      <c r="CF131" s="97"/>
      <c r="CG131" s="97"/>
      <c r="CH131" s="97"/>
      <c r="CI131" s="97"/>
      <c r="CJ131" s="97"/>
      <c r="CK131" s="97"/>
      <c r="CL131" s="97"/>
      <c r="CM131" s="97"/>
      <c r="CN131" s="97"/>
      <c r="CO131" s="97"/>
      <c r="CP131" s="97"/>
      <c r="CQ131" s="97"/>
      <c r="CR131" s="97"/>
      <c r="CS131" s="97"/>
      <c r="CT131" s="97"/>
      <c r="CU131" s="97"/>
      <c r="CV131" s="97"/>
      <c r="CW131" s="97"/>
      <c r="CX131" s="97"/>
      <c r="CY131" s="97"/>
      <c r="CZ131" s="97"/>
      <c r="DA131" s="97"/>
      <c r="DB131" s="97"/>
      <c r="DC131" s="97"/>
      <c r="DD131" s="97"/>
      <c r="DE131" s="97"/>
      <c r="DF131" s="97"/>
      <c r="DG131" s="97"/>
      <c r="DH131" s="97"/>
      <c r="DI131" s="97"/>
      <c r="DJ131" s="97"/>
      <c r="DK131" s="97"/>
      <c r="DL131" s="97"/>
      <c r="DM131" s="97"/>
      <c r="DN131" s="97"/>
      <c r="DO131" s="97"/>
      <c r="DP131" s="97"/>
      <c r="DQ131" s="97"/>
      <c r="DR131" s="97"/>
      <c r="DS131" s="97"/>
      <c r="DT131" s="97"/>
      <c r="DU131" s="97"/>
      <c r="DV131" s="97"/>
      <c r="DW131" s="97"/>
      <c r="DX131" s="97"/>
      <c r="DY131" s="97"/>
      <c r="DZ131" s="97"/>
      <c r="EA131" s="97"/>
      <c r="EB131" s="97"/>
      <c r="EC131" s="97"/>
      <c r="ED131" s="97"/>
      <c r="EE131" s="97"/>
      <c r="EF131" s="97"/>
      <c r="EG131" s="97"/>
      <c r="EH131" s="97"/>
      <c r="EI131" s="97"/>
      <c r="EJ131" s="97"/>
      <c r="EK131" s="97"/>
      <c r="EL131" s="97"/>
      <c r="EM131" s="97"/>
      <c r="EN131" s="97"/>
      <c r="EO131" s="97"/>
      <c r="EP131" s="97"/>
      <c r="EQ131" s="97"/>
      <c r="ER131" s="97"/>
      <c r="ES131" s="97"/>
      <c r="ET131" s="97"/>
      <c r="EU131" s="97"/>
      <c r="EV131" s="97"/>
      <c r="EW131" s="97"/>
      <c r="EX131" s="97"/>
      <c r="EY131" s="97"/>
      <c r="EZ131" s="97"/>
      <c r="FA131" s="97"/>
      <c r="FB131" s="97"/>
      <c r="FC131" s="97"/>
      <c r="FD131" s="97"/>
      <c r="FE131" s="97"/>
      <c r="FF131" s="97"/>
      <c r="FG131" s="97"/>
      <c r="FH131" s="97"/>
      <c r="FI131" s="97"/>
      <c r="FJ131" s="97"/>
      <c r="FK131" s="97"/>
      <c r="FL131" s="97"/>
      <c r="FM131" s="97"/>
      <c r="FN131" s="97"/>
      <c r="FO131" s="97"/>
      <c r="FP131" s="97"/>
      <c r="FQ131" s="97"/>
      <c r="FR131" s="97"/>
      <c r="FS131" s="97"/>
      <c r="FT131" s="97"/>
      <c r="FU131" s="97"/>
      <c r="FV131" s="97"/>
      <c r="FW131" s="97"/>
      <c r="FX131" s="97"/>
      <c r="FY131" s="97"/>
      <c r="FZ131" s="97"/>
      <c r="GA131" s="97"/>
      <c r="GB131" s="97"/>
      <c r="GC131" s="97"/>
      <c r="GD131" s="97"/>
      <c r="GE131" s="97"/>
      <c r="GF131" s="97"/>
      <c r="GG131" s="97"/>
      <c r="GH131" s="97"/>
      <c r="GI131" s="97"/>
      <c r="GJ131" s="97"/>
      <c r="GK131" s="97"/>
      <c r="GL131" s="97"/>
      <c r="GM131" s="97"/>
      <c r="GN131" s="97"/>
      <c r="GO131" s="97"/>
      <c r="GP131" s="97"/>
      <c r="GQ131" s="97"/>
      <c r="GR131" s="97"/>
      <c r="GS131" s="97"/>
      <c r="GT131" s="97"/>
      <c r="GU131" s="97"/>
      <c r="GV131" s="97"/>
      <c r="GW131" s="97"/>
      <c r="GX131" s="97"/>
      <c r="GY131" s="97"/>
      <c r="GZ131" s="97"/>
      <c r="HA131" s="97"/>
      <c r="HB131" s="97"/>
      <c r="HC131" s="97"/>
      <c r="HD131" s="97"/>
      <c r="HE131" s="97"/>
      <c r="HF131" s="97"/>
      <c r="HG131" s="97"/>
      <c r="HH131" s="97"/>
      <c r="HI131" s="97"/>
      <c r="HJ131" s="97"/>
      <c r="HK131" s="97"/>
      <c r="HL131" s="97"/>
      <c r="HM131" s="97"/>
      <c r="HN131" s="97"/>
      <c r="HO131" s="97"/>
      <c r="HP131" s="97"/>
      <c r="HQ131" s="97"/>
      <c r="HR131" s="97"/>
      <c r="HS131" s="97"/>
      <c r="HT131" s="97"/>
      <c r="HU131" s="97"/>
      <c r="HV131" s="97"/>
      <c r="HW131" s="97"/>
      <c r="HX131" s="97"/>
      <c r="HY131" s="97"/>
      <c r="HZ131" s="97"/>
      <c r="IA131" s="97"/>
      <c r="IB131" s="97"/>
      <c r="IC131" s="97"/>
      <c r="ID131" s="97"/>
      <c r="IE131" s="97"/>
      <c r="IF131" s="97"/>
      <c r="IG131" s="97"/>
      <c r="IH131" s="97"/>
      <c r="II131" s="97"/>
      <c r="IJ131" s="97"/>
      <c r="IK131" s="97"/>
      <c r="IL131" s="97"/>
      <c r="IM131" s="97"/>
      <c r="IN131" s="97"/>
      <c r="IO131" s="97"/>
      <c r="IP131" s="97"/>
    </row>
    <row r="132" spans="8:250" ht="12.75">
      <c r="H132"/>
      <c r="BC132" s="97"/>
      <c r="BD132" s="97"/>
      <c r="BE132" s="97"/>
      <c r="BF132" s="97"/>
      <c r="BG132" s="97"/>
      <c r="BH132" s="97"/>
      <c r="BI132" s="97"/>
      <c r="BJ132" s="97"/>
      <c r="BK132" s="97"/>
      <c r="BL132" s="97"/>
      <c r="BM132" s="97"/>
      <c r="BN132" s="97"/>
      <c r="BO132" s="97"/>
      <c r="BP132" s="97"/>
      <c r="BQ132" s="97"/>
      <c r="BR132" s="97"/>
      <c r="BS132" s="97"/>
      <c r="BT132" s="97"/>
      <c r="BU132" s="97"/>
      <c r="BV132" s="97"/>
      <c r="BW132" s="97"/>
      <c r="BX132" s="97"/>
      <c r="BY132" s="97"/>
      <c r="BZ132" s="97"/>
      <c r="CA132" s="97"/>
      <c r="CB132" s="97"/>
      <c r="CC132" s="97"/>
      <c r="CD132" s="97"/>
      <c r="CE132" s="97"/>
      <c r="CF132" s="97"/>
      <c r="CG132" s="97"/>
      <c r="CH132" s="97"/>
      <c r="CI132" s="97"/>
      <c r="CJ132" s="97"/>
      <c r="CK132" s="97"/>
      <c r="CL132" s="97"/>
      <c r="CM132" s="97"/>
      <c r="CN132" s="97"/>
      <c r="CO132" s="97"/>
      <c r="CP132" s="97"/>
      <c r="CQ132" s="97"/>
      <c r="CR132" s="97"/>
      <c r="CS132" s="97"/>
      <c r="CT132" s="97"/>
      <c r="CU132" s="97"/>
      <c r="CV132" s="97"/>
      <c r="CW132" s="97"/>
      <c r="CX132" s="97"/>
      <c r="CY132" s="97"/>
      <c r="CZ132" s="97"/>
      <c r="DA132" s="97"/>
      <c r="DB132" s="97"/>
      <c r="DC132" s="97"/>
      <c r="DD132" s="97"/>
      <c r="DE132" s="97"/>
      <c r="DF132" s="97"/>
      <c r="DG132" s="97"/>
      <c r="DH132" s="97"/>
      <c r="DI132" s="97"/>
      <c r="DJ132" s="97"/>
      <c r="DK132" s="97"/>
      <c r="DL132" s="97"/>
      <c r="DM132" s="97"/>
      <c r="DN132" s="97"/>
      <c r="DO132" s="97"/>
      <c r="DP132" s="97"/>
      <c r="DQ132" s="97"/>
      <c r="DR132" s="97"/>
      <c r="DS132" s="97"/>
      <c r="DT132" s="97"/>
      <c r="DU132" s="97"/>
      <c r="DV132" s="97"/>
      <c r="DW132" s="97"/>
      <c r="DX132" s="97"/>
      <c r="DY132" s="97"/>
      <c r="DZ132" s="97"/>
      <c r="EA132" s="97"/>
      <c r="EB132" s="97"/>
      <c r="EC132" s="97"/>
      <c r="ED132" s="97"/>
      <c r="EE132" s="97"/>
      <c r="EF132" s="97"/>
      <c r="EG132" s="97"/>
      <c r="EH132" s="97"/>
      <c r="EI132" s="97"/>
      <c r="EJ132" s="97"/>
      <c r="EK132" s="97"/>
      <c r="EL132" s="97"/>
      <c r="EM132" s="97"/>
      <c r="EN132" s="97"/>
      <c r="EO132" s="97"/>
      <c r="EP132" s="97"/>
      <c r="EQ132" s="97"/>
      <c r="ER132" s="97"/>
      <c r="ES132" s="97"/>
      <c r="ET132" s="97"/>
      <c r="EU132" s="97"/>
      <c r="EV132" s="97"/>
      <c r="EW132" s="97"/>
      <c r="EX132" s="97"/>
      <c r="EY132" s="97"/>
      <c r="EZ132" s="97"/>
      <c r="FA132" s="97"/>
      <c r="FB132" s="97"/>
      <c r="FC132" s="97"/>
      <c r="FD132" s="97"/>
      <c r="FE132" s="97"/>
      <c r="FF132" s="97"/>
      <c r="FG132" s="97"/>
      <c r="FH132" s="97"/>
      <c r="FI132" s="97"/>
      <c r="FJ132" s="97"/>
      <c r="FK132" s="97"/>
      <c r="FL132" s="97"/>
      <c r="FM132" s="97"/>
      <c r="FN132" s="97"/>
      <c r="FO132" s="97"/>
      <c r="FP132" s="97"/>
      <c r="FQ132" s="97"/>
      <c r="FR132" s="97"/>
      <c r="FS132" s="97"/>
      <c r="FT132" s="97"/>
      <c r="FU132" s="97"/>
      <c r="FV132" s="97"/>
      <c r="FW132" s="97"/>
      <c r="FX132" s="97"/>
      <c r="FY132" s="97"/>
      <c r="FZ132" s="97"/>
      <c r="GA132" s="97"/>
      <c r="GB132" s="97"/>
      <c r="GC132" s="97"/>
      <c r="GD132" s="97"/>
      <c r="GE132" s="97"/>
      <c r="GF132" s="97"/>
      <c r="GG132" s="97"/>
      <c r="GH132" s="97"/>
      <c r="GI132" s="97"/>
      <c r="GJ132" s="97"/>
      <c r="GK132" s="97"/>
      <c r="GL132" s="97"/>
      <c r="GM132" s="97"/>
      <c r="GN132" s="97"/>
      <c r="GO132" s="97"/>
      <c r="GP132" s="97"/>
      <c r="GQ132" s="97"/>
      <c r="GR132" s="97"/>
      <c r="GS132" s="97"/>
      <c r="GT132" s="97"/>
      <c r="GU132" s="97"/>
      <c r="GV132" s="97"/>
      <c r="GW132" s="97"/>
      <c r="GX132" s="97"/>
      <c r="GY132" s="97"/>
      <c r="GZ132" s="97"/>
      <c r="HA132" s="97"/>
      <c r="HB132" s="97"/>
      <c r="HC132" s="97"/>
      <c r="HD132" s="97"/>
      <c r="HE132" s="97"/>
      <c r="HF132" s="97"/>
      <c r="HG132" s="97"/>
      <c r="HH132" s="97"/>
      <c r="HI132" s="97"/>
      <c r="HJ132" s="97"/>
      <c r="HK132" s="97"/>
      <c r="HL132" s="97"/>
      <c r="HM132" s="97"/>
      <c r="HN132" s="97"/>
      <c r="HO132" s="97"/>
      <c r="HP132" s="97"/>
      <c r="HQ132" s="97"/>
      <c r="HR132" s="97"/>
      <c r="HS132" s="97"/>
      <c r="HT132" s="97"/>
      <c r="HU132" s="97"/>
      <c r="HV132" s="97"/>
      <c r="HW132" s="97"/>
      <c r="HX132" s="97"/>
      <c r="HY132" s="97"/>
      <c r="HZ132" s="97"/>
      <c r="IA132" s="97"/>
      <c r="IB132" s="97"/>
      <c r="IC132" s="97"/>
      <c r="ID132" s="97"/>
      <c r="IE132" s="97"/>
      <c r="IF132" s="97"/>
      <c r="IG132" s="97"/>
      <c r="IH132" s="97"/>
      <c r="II132" s="97"/>
      <c r="IJ132" s="97"/>
      <c r="IK132" s="97"/>
      <c r="IL132" s="97"/>
      <c r="IM132" s="97"/>
      <c r="IN132" s="97"/>
      <c r="IO132" s="97"/>
      <c r="IP132" s="97"/>
    </row>
    <row r="133" spans="8:250" ht="12.75">
      <c r="H133"/>
      <c r="BC133" s="97"/>
      <c r="BD133" s="97"/>
      <c r="BE133" s="97"/>
      <c r="BF133" s="97"/>
      <c r="BG133" s="97"/>
      <c r="BH133" s="97"/>
      <c r="BI133" s="97"/>
      <c r="BJ133" s="97"/>
      <c r="BK133" s="97"/>
      <c r="BL133" s="97"/>
      <c r="BM133" s="97"/>
      <c r="BN133" s="97"/>
      <c r="BO133" s="97"/>
      <c r="BP133" s="97"/>
      <c r="BQ133" s="97"/>
      <c r="BR133" s="97"/>
      <c r="BS133" s="97"/>
      <c r="BT133" s="97"/>
      <c r="BU133" s="97"/>
      <c r="BV133" s="97"/>
      <c r="BW133" s="97"/>
      <c r="BX133" s="97"/>
      <c r="BY133" s="97"/>
      <c r="BZ133" s="97"/>
      <c r="CA133" s="97"/>
      <c r="CB133" s="97"/>
      <c r="CC133" s="97"/>
      <c r="CD133" s="97"/>
      <c r="CE133" s="97"/>
      <c r="CF133" s="97"/>
      <c r="CG133" s="97"/>
      <c r="CH133" s="97"/>
      <c r="CI133" s="97"/>
      <c r="CJ133" s="97"/>
      <c r="CK133" s="97"/>
      <c r="CL133" s="97"/>
      <c r="CM133" s="97"/>
      <c r="CN133" s="97"/>
      <c r="CO133" s="97"/>
      <c r="CP133" s="97"/>
      <c r="CQ133" s="97"/>
      <c r="CR133" s="97"/>
      <c r="CS133" s="97"/>
      <c r="CT133" s="97"/>
      <c r="CU133" s="97"/>
      <c r="CV133" s="97"/>
      <c r="CW133" s="97"/>
      <c r="CX133" s="97"/>
      <c r="CY133" s="97"/>
      <c r="CZ133" s="97"/>
      <c r="DA133" s="97"/>
      <c r="DB133" s="97"/>
      <c r="DC133" s="97"/>
      <c r="DD133" s="97"/>
      <c r="DE133" s="97"/>
      <c r="DF133" s="97"/>
      <c r="DG133" s="97"/>
      <c r="DH133" s="97"/>
      <c r="DI133" s="97"/>
      <c r="DJ133" s="97"/>
      <c r="DK133" s="97"/>
      <c r="DL133" s="97"/>
      <c r="DM133" s="97"/>
      <c r="DN133" s="97"/>
      <c r="DO133" s="97"/>
      <c r="DP133" s="97"/>
      <c r="DQ133" s="97"/>
      <c r="DR133" s="97"/>
      <c r="DS133" s="97"/>
      <c r="DT133" s="97"/>
      <c r="DU133" s="97"/>
      <c r="DV133" s="97"/>
      <c r="DW133" s="97"/>
      <c r="DX133" s="97"/>
      <c r="DY133" s="97"/>
      <c r="DZ133" s="97"/>
      <c r="EA133" s="97"/>
      <c r="EB133" s="97"/>
      <c r="EC133" s="97"/>
      <c r="ED133" s="97"/>
      <c r="EE133" s="97"/>
      <c r="EF133" s="97"/>
      <c r="EG133" s="97"/>
      <c r="EH133" s="97"/>
      <c r="EI133" s="97"/>
      <c r="EJ133" s="97"/>
      <c r="EK133" s="97"/>
      <c r="EL133" s="97"/>
      <c r="EM133" s="97"/>
      <c r="EN133" s="97"/>
      <c r="EO133" s="97"/>
      <c r="EP133" s="97"/>
      <c r="EQ133" s="97"/>
      <c r="ER133" s="97"/>
      <c r="ES133" s="97"/>
      <c r="ET133" s="97"/>
      <c r="EU133" s="97"/>
      <c r="EV133" s="97"/>
      <c r="EW133" s="97"/>
      <c r="EX133" s="97"/>
      <c r="EY133" s="97"/>
      <c r="EZ133" s="97"/>
      <c r="FA133" s="97"/>
      <c r="FB133" s="97"/>
      <c r="FC133" s="97"/>
      <c r="FD133" s="97"/>
      <c r="FE133" s="97"/>
      <c r="FF133" s="97"/>
      <c r="FG133" s="97"/>
      <c r="FH133" s="97"/>
      <c r="FI133" s="97"/>
      <c r="FJ133" s="97"/>
      <c r="FK133" s="97"/>
      <c r="FL133" s="97"/>
      <c r="FM133" s="97"/>
      <c r="FN133" s="97"/>
      <c r="FO133" s="97"/>
      <c r="FP133" s="97"/>
      <c r="FQ133" s="97"/>
      <c r="FR133" s="97"/>
      <c r="FS133" s="97"/>
      <c r="FT133" s="97"/>
      <c r="FU133" s="97"/>
      <c r="FV133" s="97"/>
      <c r="FW133" s="97"/>
      <c r="FX133" s="97"/>
      <c r="FY133" s="97"/>
      <c r="FZ133" s="97"/>
      <c r="GA133" s="97"/>
      <c r="GB133" s="97"/>
      <c r="GC133" s="97"/>
      <c r="GD133" s="97"/>
      <c r="GE133" s="97"/>
      <c r="GF133" s="97"/>
      <c r="GG133" s="97"/>
      <c r="GH133" s="97"/>
      <c r="GI133" s="97"/>
      <c r="GJ133" s="97"/>
      <c r="GK133" s="97"/>
      <c r="GL133" s="97"/>
      <c r="GM133" s="97"/>
      <c r="GN133" s="97"/>
      <c r="GO133" s="97"/>
      <c r="GP133" s="97"/>
      <c r="GQ133" s="97"/>
      <c r="GR133" s="97"/>
      <c r="GS133" s="97"/>
      <c r="GT133" s="97"/>
      <c r="GU133" s="97"/>
      <c r="GV133" s="97"/>
      <c r="GW133" s="97"/>
      <c r="GX133" s="97"/>
      <c r="GY133" s="97"/>
      <c r="GZ133" s="97"/>
      <c r="HA133" s="97"/>
      <c r="HB133" s="97"/>
      <c r="HC133" s="97"/>
      <c r="HD133" s="97"/>
      <c r="HE133" s="97"/>
      <c r="HF133" s="97"/>
      <c r="HG133" s="97"/>
      <c r="HH133" s="97"/>
      <c r="HI133" s="97"/>
      <c r="HJ133" s="97"/>
      <c r="HK133" s="97"/>
      <c r="HL133" s="97"/>
      <c r="HM133" s="97"/>
      <c r="HN133" s="97"/>
      <c r="HO133" s="97"/>
      <c r="HP133" s="97"/>
      <c r="HQ133" s="97"/>
      <c r="HR133" s="97"/>
      <c r="HS133" s="97"/>
      <c r="HT133" s="97"/>
      <c r="HU133" s="97"/>
      <c r="HV133" s="97"/>
      <c r="HW133" s="97"/>
      <c r="HX133" s="97"/>
      <c r="HY133" s="97"/>
      <c r="HZ133" s="97"/>
      <c r="IA133" s="97"/>
      <c r="IB133" s="97"/>
      <c r="IC133" s="97"/>
      <c r="ID133" s="97"/>
      <c r="IE133" s="97"/>
      <c r="IF133" s="97"/>
      <c r="IG133" s="97"/>
      <c r="IH133" s="97"/>
      <c r="II133" s="97"/>
      <c r="IJ133" s="97"/>
      <c r="IK133" s="97"/>
      <c r="IL133" s="97"/>
      <c r="IM133" s="97"/>
      <c r="IN133" s="97"/>
      <c r="IO133" s="97"/>
      <c r="IP133" s="97"/>
    </row>
    <row r="134" spans="8:250" ht="12.75">
      <c r="H134"/>
      <c r="BC134" s="97"/>
      <c r="BD134" s="97"/>
      <c r="BE134" s="97"/>
      <c r="BF134" s="97"/>
      <c r="BG134" s="97"/>
      <c r="BH134" s="97"/>
      <c r="BI134" s="97"/>
      <c r="BJ134" s="97"/>
      <c r="BK134" s="97"/>
      <c r="BL134" s="97"/>
      <c r="BM134" s="97"/>
      <c r="BN134" s="97"/>
      <c r="BO134" s="97"/>
      <c r="BP134" s="97"/>
      <c r="BQ134" s="97"/>
      <c r="BR134" s="97"/>
      <c r="BS134" s="97"/>
      <c r="BT134" s="97"/>
      <c r="BU134" s="97"/>
      <c r="BV134" s="97"/>
      <c r="BW134" s="97"/>
      <c r="BX134" s="97"/>
      <c r="BY134" s="97"/>
      <c r="BZ134" s="97"/>
      <c r="CA134" s="97"/>
      <c r="CB134" s="97"/>
      <c r="CC134" s="97"/>
      <c r="CD134" s="97"/>
      <c r="CE134" s="97"/>
      <c r="CF134" s="97"/>
      <c r="CG134" s="97"/>
      <c r="CH134" s="97"/>
      <c r="CI134" s="97"/>
      <c r="CJ134" s="97"/>
      <c r="CK134" s="97"/>
      <c r="CL134" s="97"/>
      <c r="CM134" s="97"/>
      <c r="CN134" s="97"/>
      <c r="CO134" s="97"/>
      <c r="CP134" s="97"/>
      <c r="CQ134" s="97"/>
      <c r="CR134" s="97"/>
      <c r="CS134" s="97"/>
      <c r="CT134" s="97"/>
      <c r="CU134" s="97"/>
      <c r="CV134" s="97"/>
      <c r="CW134" s="97"/>
      <c r="CX134" s="97"/>
      <c r="CY134" s="97"/>
      <c r="CZ134" s="97"/>
      <c r="DA134" s="97"/>
      <c r="DB134" s="97"/>
      <c r="DC134" s="97"/>
      <c r="DD134" s="97"/>
      <c r="DE134" s="97"/>
      <c r="DF134" s="97"/>
      <c r="DG134" s="97"/>
      <c r="DH134" s="97"/>
      <c r="DI134" s="97"/>
      <c r="DJ134" s="97"/>
      <c r="DK134" s="97"/>
      <c r="DL134" s="97"/>
      <c r="DM134" s="97"/>
      <c r="DN134" s="97"/>
      <c r="DO134" s="97"/>
      <c r="DP134" s="97"/>
      <c r="DQ134" s="97"/>
      <c r="DR134" s="97"/>
      <c r="DS134" s="97"/>
      <c r="DT134" s="97"/>
      <c r="DU134" s="97"/>
      <c r="DV134" s="97"/>
      <c r="DW134" s="97"/>
      <c r="DX134" s="97"/>
      <c r="DY134" s="97"/>
      <c r="DZ134" s="97"/>
      <c r="EA134" s="97"/>
      <c r="EB134" s="97"/>
      <c r="EC134" s="97"/>
      <c r="ED134" s="97"/>
      <c r="EE134" s="97"/>
      <c r="EF134" s="97"/>
      <c r="EG134" s="97"/>
      <c r="EH134" s="97"/>
      <c r="EI134" s="97"/>
      <c r="EJ134" s="97"/>
      <c r="EK134" s="97"/>
      <c r="EL134" s="97"/>
      <c r="EM134" s="97"/>
      <c r="EN134" s="97"/>
      <c r="EO134" s="97"/>
      <c r="EP134" s="97"/>
      <c r="EQ134" s="97"/>
      <c r="ER134" s="97"/>
      <c r="ES134" s="97"/>
      <c r="ET134" s="97"/>
      <c r="EU134" s="97"/>
      <c r="EV134" s="97"/>
      <c r="EW134" s="97"/>
      <c r="EX134" s="97"/>
      <c r="EY134" s="97"/>
      <c r="EZ134" s="97"/>
      <c r="FA134" s="97"/>
      <c r="FB134" s="97"/>
      <c r="FC134" s="97"/>
      <c r="FD134" s="97"/>
      <c r="FE134" s="97"/>
      <c r="FF134" s="97"/>
      <c r="FG134" s="97"/>
      <c r="FH134" s="97"/>
      <c r="FI134" s="97"/>
      <c r="FJ134" s="97"/>
      <c r="FK134" s="97"/>
      <c r="FL134" s="97"/>
      <c r="FM134" s="97"/>
      <c r="FN134" s="97"/>
      <c r="FO134" s="97"/>
      <c r="FP134" s="97"/>
      <c r="FQ134" s="97"/>
      <c r="FR134" s="97"/>
      <c r="FS134" s="97"/>
      <c r="FT134" s="97"/>
      <c r="FU134" s="97"/>
      <c r="FV134" s="97"/>
      <c r="FW134" s="97"/>
      <c r="FX134" s="97"/>
      <c r="FY134" s="97"/>
      <c r="FZ134" s="97"/>
      <c r="GA134" s="97"/>
      <c r="GB134" s="97"/>
      <c r="GC134" s="97"/>
      <c r="GD134" s="97"/>
      <c r="GE134" s="97"/>
      <c r="GF134" s="97"/>
      <c r="GG134" s="97"/>
      <c r="GH134" s="97"/>
      <c r="GI134" s="97"/>
      <c r="GJ134" s="97"/>
      <c r="GK134" s="97"/>
      <c r="GL134" s="97"/>
      <c r="GM134" s="97"/>
      <c r="GN134" s="97"/>
      <c r="GO134" s="97"/>
      <c r="GP134" s="97"/>
      <c r="GQ134" s="97"/>
      <c r="GR134" s="97"/>
      <c r="GS134" s="97"/>
      <c r="GT134" s="97"/>
      <c r="GU134" s="97"/>
      <c r="GV134" s="97"/>
      <c r="GW134" s="97"/>
      <c r="GX134" s="97"/>
      <c r="GY134" s="97"/>
      <c r="GZ134" s="97"/>
      <c r="HA134" s="97"/>
      <c r="HB134" s="97"/>
      <c r="HC134" s="97"/>
      <c r="HD134" s="97"/>
      <c r="HE134" s="97"/>
      <c r="HF134" s="97"/>
      <c r="HG134" s="97"/>
      <c r="HH134" s="97"/>
      <c r="HI134" s="97"/>
      <c r="HJ134" s="97"/>
      <c r="HK134" s="97"/>
      <c r="HL134" s="97"/>
      <c r="HM134" s="97"/>
      <c r="HN134" s="97"/>
      <c r="HO134" s="97"/>
      <c r="HP134" s="97"/>
      <c r="HQ134" s="97"/>
      <c r="HR134" s="97"/>
      <c r="HS134" s="97"/>
      <c r="HT134" s="97"/>
      <c r="HU134" s="97"/>
      <c r="HV134" s="97"/>
      <c r="HW134" s="97"/>
      <c r="HX134" s="97"/>
      <c r="HY134" s="97"/>
      <c r="HZ134" s="97"/>
      <c r="IA134" s="97"/>
      <c r="IB134" s="97"/>
      <c r="IC134" s="97"/>
      <c r="ID134" s="97"/>
      <c r="IE134" s="97"/>
      <c r="IF134" s="97"/>
      <c r="IG134" s="97"/>
      <c r="IH134" s="97"/>
      <c r="II134" s="97"/>
      <c r="IJ134" s="97"/>
      <c r="IK134" s="97"/>
      <c r="IL134" s="97"/>
      <c r="IM134" s="97"/>
      <c r="IN134" s="97"/>
      <c r="IO134" s="97"/>
      <c r="IP134" s="97"/>
    </row>
    <row r="135" spans="8:250" ht="12.75">
      <c r="H135"/>
      <c r="BC135" s="97"/>
      <c r="BD135" s="97"/>
      <c r="BE135" s="97"/>
      <c r="BF135" s="97"/>
      <c r="BG135" s="97"/>
      <c r="BH135" s="97"/>
      <c r="BI135" s="97"/>
      <c r="BJ135" s="97"/>
      <c r="BK135" s="97"/>
      <c r="BL135" s="97"/>
      <c r="BM135" s="97"/>
      <c r="BN135" s="97"/>
      <c r="BO135" s="97"/>
      <c r="BP135" s="97"/>
      <c r="BQ135" s="97"/>
      <c r="BR135" s="97"/>
      <c r="BS135" s="97"/>
      <c r="BT135" s="97"/>
      <c r="BU135" s="97"/>
      <c r="BV135" s="97"/>
      <c r="BW135" s="97"/>
      <c r="BX135" s="97"/>
      <c r="BY135" s="97"/>
      <c r="BZ135" s="97"/>
      <c r="CA135" s="97"/>
      <c r="CB135" s="97"/>
      <c r="CC135" s="97"/>
      <c r="CD135" s="97"/>
      <c r="CE135" s="97"/>
      <c r="CF135" s="97"/>
      <c r="CG135" s="97"/>
      <c r="CH135" s="97"/>
      <c r="CI135" s="97"/>
      <c r="CJ135" s="97"/>
      <c r="CK135" s="97"/>
      <c r="CL135" s="97"/>
      <c r="CM135" s="97"/>
      <c r="CN135" s="97"/>
      <c r="CO135" s="97"/>
      <c r="CP135" s="97"/>
      <c r="CQ135" s="97"/>
      <c r="CR135" s="97"/>
      <c r="CS135" s="97"/>
      <c r="CT135" s="97"/>
      <c r="CU135" s="97"/>
      <c r="CV135" s="97"/>
      <c r="CW135" s="97"/>
      <c r="CX135" s="97"/>
      <c r="CY135" s="97"/>
      <c r="CZ135" s="97"/>
      <c r="DA135" s="97"/>
      <c r="DB135" s="97"/>
      <c r="DC135" s="97"/>
      <c r="DD135" s="97"/>
      <c r="DE135" s="97"/>
      <c r="DF135" s="97"/>
      <c r="DG135" s="97"/>
      <c r="DH135" s="97"/>
      <c r="DI135" s="97"/>
      <c r="DJ135" s="97"/>
      <c r="DK135" s="97"/>
      <c r="DL135" s="97"/>
      <c r="DM135" s="97"/>
      <c r="DN135" s="97"/>
      <c r="DO135" s="97"/>
      <c r="DP135" s="97"/>
      <c r="DQ135" s="97"/>
      <c r="DR135" s="97"/>
      <c r="DS135" s="97"/>
      <c r="DT135" s="97"/>
      <c r="DU135" s="97"/>
      <c r="DV135" s="97"/>
      <c r="DW135" s="97"/>
      <c r="DX135" s="97"/>
      <c r="DY135" s="97"/>
      <c r="DZ135" s="97"/>
      <c r="EA135" s="97"/>
      <c r="EB135" s="97"/>
      <c r="EC135" s="97"/>
      <c r="ED135" s="97"/>
      <c r="EE135" s="97"/>
      <c r="EF135" s="97"/>
      <c r="EG135" s="97"/>
      <c r="EH135" s="97"/>
      <c r="EI135" s="97"/>
      <c r="EJ135" s="97"/>
      <c r="EK135" s="97"/>
      <c r="EL135" s="97"/>
      <c r="EM135" s="97"/>
      <c r="EN135" s="97"/>
      <c r="EO135" s="97"/>
      <c r="EP135" s="97"/>
      <c r="EQ135" s="97"/>
      <c r="ER135" s="97"/>
      <c r="ES135" s="97"/>
      <c r="ET135" s="97"/>
      <c r="EU135" s="97"/>
      <c r="EV135" s="97"/>
      <c r="EW135" s="97"/>
      <c r="EX135" s="97"/>
      <c r="EY135" s="97"/>
      <c r="EZ135" s="97"/>
      <c r="FA135" s="97"/>
      <c r="FB135" s="97"/>
      <c r="FC135" s="97"/>
      <c r="FD135" s="97"/>
      <c r="FE135" s="97"/>
      <c r="FF135" s="97"/>
      <c r="FG135" s="97"/>
      <c r="FH135" s="97"/>
      <c r="FI135" s="97"/>
      <c r="FJ135" s="97"/>
      <c r="FK135" s="97"/>
      <c r="FL135" s="97"/>
      <c r="FM135" s="97"/>
      <c r="FN135" s="97"/>
      <c r="FO135" s="97"/>
      <c r="FP135" s="97"/>
      <c r="FQ135" s="97"/>
      <c r="FR135" s="97"/>
      <c r="FS135" s="97"/>
      <c r="FT135" s="97"/>
      <c r="FU135" s="97"/>
      <c r="FV135" s="97"/>
      <c r="FW135" s="97"/>
      <c r="FX135" s="97"/>
      <c r="FY135" s="97"/>
      <c r="FZ135" s="97"/>
      <c r="GA135" s="97"/>
      <c r="GB135" s="97"/>
      <c r="GC135" s="97"/>
      <c r="GD135" s="97"/>
      <c r="GE135" s="97"/>
      <c r="GF135" s="97"/>
      <c r="GG135" s="97"/>
      <c r="GH135" s="97"/>
      <c r="GI135" s="97"/>
      <c r="GJ135" s="97"/>
      <c r="GK135" s="97"/>
      <c r="GL135" s="97"/>
      <c r="GM135" s="97"/>
      <c r="GN135" s="97"/>
      <c r="GO135" s="97"/>
      <c r="GP135" s="97"/>
      <c r="GQ135" s="97"/>
      <c r="GR135" s="97"/>
      <c r="GS135" s="97"/>
      <c r="GT135" s="97"/>
      <c r="GU135" s="97"/>
      <c r="GV135" s="97"/>
      <c r="GW135" s="97"/>
      <c r="GX135" s="97"/>
      <c r="GY135" s="97"/>
      <c r="GZ135" s="97"/>
      <c r="HA135" s="97"/>
      <c r="HB135" s="97"/>
      <c r="HC135" s="97"/>
      <c r="HD135" s="97"/>
      <c r="HE135" s="97"/>
      <c r="HF135" s="97"/>
      <c r="HG135" s="97"/>
      <c r="HH135" s="97"/>
      <c r="HI135" s="97"/>
      <c r="HJ135" s="97"/>
      <c r="HK135" s="97"/>
      <c r="HL135" s="97"/>
      <c r="HM135" s="97"/>
      <c r="HN135" s="97"/>
      <c r="HO135" s="97"/>
      <c r="HP135" s="97"/>
      <c r="HQ135" s="97"/>
      <c r="HR135" s="97"/>
      <c r="HS135" s="97"/>
      <c r="HT135" s="97"/>
      <c r="HU135" s="97"/>
      <c r="HV135" s="97"/>
      <c r="HW135" s="97"/>
      <c r="HX135" s="97"/>
      <c r="HY135" s="97"/>
      <c r="HZ135" s="97"/>
      <c r="IA135" s="97"/>
      <c r="IB135" s="97"/>
      <c r="IC135" s="97"/>
      <c r="ID135" s="97"/>
      <c r="IE135" s="97"/>
      <c r="IF135" s="97"/>
      <c r="IG135" s="97"/>
      <c r="IH135" s="97"/>
      <c r="II135" s="97"/>
      <c r="IJ135" s="97"/>
      <c r="IK135" s="97"/>
      <c r="IL135" s="97"/>
      <c r="IM135" s="97"/>
      <c r="IN135" s="97"/>
      <c r="IO135" s="97"/>
      <c r="IP135" s="97"/>
    </row>
    <row r="136" spans="8:250" ht="12.75">
      <c r="H136"/>
      <c r="BC136" s="97"/>
      <c r="BD136" s="97"/>
      <c r="BE136" s="97"/>
      <c r="BF136" s="97"/>
      <c r="BG136" s="97"/>
      <c r="BH136" s="97"/>
      <c r="BI136" s="97"/>
      <c r="BJ136" s="97"/>
      <c r="BK136" s="97"/>
      <c r="BL136" s="97"/>
      <c r="BM136" s="97"/>
      <c r="BN136" s="97"/>
      <c r="BO136" s="97"/>
      <c r="BP136" s="97"/>
      <c r="BQ136" s="97"/>
      <c r="BR136" s="97"/>
      <c r="BS136" s="97"/>
      <c r="BT136" s="97"/>
      <c r="BU136" s="97"/>
      <c r="BV136" s="97"/>
      <c r="BW136" s="97"/>
      <c r="BX136" s="97"/>
      <c r="BY136" s="97"/>
      <c r="BZ136" s="97"/>
      <c r="CA136" s="97"/>
      <c r="CB136" s="97"/>
      <c r="CC136" s="97"/>
      <c r="CD136" s="97"/>
      <c r="CE136" s="97"/>
      <c r="CF136" s="97"/>
      <c r="CG136" s="97"/>
      <c r="CH136" s="97"/>
      <c r="CI136" s="97"/>
      <c r="CJ136" s="97"/>
      <c r="CK136" s="97"/>
      <c r="CL136" s="97"/>
      <c r="CM136" s="97"/>
      <c r="CN136" s="97"/>
      <c r="CO136" s="97"/>
      <c r="CP136" s="97"/>
      <c r="CQ136" s="97"/>
      <c r="CR136" s="97"/>
      <c r="CS136" s="97"/>
      <c r="CT136" s="97"/>
      <c r="CU136" s="97"/>
      <c r="CV136" s="97"/>
      <c r="CW136" s="97"/>
      <c r="CX136" s="97"/>
      <c r="CY136" s="97"/>
      <c r="CZ136" s="97"/>
      <c r="DA136" s="97"/>
      <c r="DB136" s="97"/>
      <c r="DC136" s="97"/>
      <c r="DD136" s="97"/>
      <c r="DE136" s="97"/>
      <c r="DF136" s="97"/>
      <c r="DG136" s="97"/>
      <c r="DH136" s="97"/>
      <c r="DI136" s="97"/>
      <c r="DJ136" s="97"/>
      <c r="DK136" s="97"/>
      <c r="DL136" s="97"/>
      <c r="DM136" s="97"/>
      <c r="DN136" s="97"/>
      <c r="DO136" s="97"/>
      <c r="DP136" s="97"/>
      <c r="DQ136" s="97"/>
      <c r="DR136" s="97"/>
      <c r="DS136" s="97"/>
      <c r="DT136" s="97"/>
      <c r="DU136" s="97"/>
      <c r="DV136" s="97"/>
      <c r="DW136" s="97"/>
      <c r="DX136" s="97"/>
      <c r="DY136" s="97"/>
      <c r="DZ136" s="97"/>
      <c r="EA136" s="97"/>
      <c r="EB136" s="97"/>
      <c r="EC136" s="97"/>
      <c r="ED136" s="97"/>
      <c r="EE136" s="97"/>
      <c r="EF136" s="97"/>
      <c r="EG136" s="97"/>
      <c r="EH136" s="97"/>
      <c r="EI136" s="97"/>
      <c r="EJ136" s="97"/>
      <c r="EK136" s="97"/>
      <c r="EL136" s="97"/>
      <c r="EM136" s="97"/>
      <c r="EN136" s="97"/>
      <c r="EO136" s="97"/>
      <c r="EP136" s="97"/>
      <c r="EQ136" s="97"/>
      <c r="ER136" s="97"/>
      <c r="ES136" s="97"/>
      <c r="ET136" s="97"/>
      <c r="EU136" s="97"/>
      <c r="EV136" s="97"/>
      <c r="EW136" s="97"/>
      <c r="EX136" s="97"/>
      <c r="EY136" s="97"/>
      <c r="EZ136" s="97"/>
      <c r="FA136" s="97"/>
      <c r="FB136" s="97"/>
      <c r="FC136" s="97"/>
      <c r="FD136" s="97"/>
      <c r="FE136" s="97"/>
      <c r="FF136" s="97"/>
      <c r="FG136" s="97"/>
      <c r="FH136" s="97"/>
      <c r="FI136" s="97"/>
      <c r="FJ136" s="97"/>
      <c r="FK136" s="97"/>
      <c r="FL136" s="97"/>
      <c r="FM136" s="97"/>
      <c r="FN136" s="97"/>
      <c r="FO136" s="97"/>
      <c r="FP136" s="97"/>
      <c r="FQ136" s="97"/>
      <c r="FR136" s="97"/>
      <c r="FS136" s="97"/>
      <c r="FT136" s="97"/>
      <c r="FU136" s="97"/>
      <c r="FV136" s="97"/>
      <c r="FW136" s="97"/>
      <c r="FX136" s="97"/>
      <c r="FY136" s="97"/>
      <c r="FZ136" s="97"/>
      <c r="GA136" s="97"/>
      <c r="GB136" s="97"/>
      <c r="GC136" s="97"/>
      <c r="GD136" s="97"/>
      <c r="GE136" s="97"/>
      <c r="GF136" s="97"/>
      <c r="GG136" s="97"/>
      <c r="GH136" s="97"/>
      <c r="GI136" s="97"/>
      <c r="GJ136" s="97"/>
      <c r="GK136" s="97"/>
      <c r="GL136" s="97"/>
      <c r="GM136" s="97"/>
      <c r="GN136" s="97"/>
      <c r="GO136" s="97"/>
      <c r="GP136" s="97"/>
      <c r="GQ136" s="97"/>
      <c r="GR136" s="97"/>
      <c r="GS136" s="97"/>
      <c r="GT136" s="97"/>
      <c r="GU136" s="97"/>
      <c r="GV136" s="97"/>
      <c r="GW136" s="97"/>
      <c r="GX136" s="97"/>
      <c r="GY136" s="97"/>
      <c r="GZ136" s="97"/>
      <c r="HA136" s="97"/>
      <c r="HB136" s="97"/>
      <c r="HC136" s="97"/>
      <c r="HD136" s="97"/>
      <c r="HE136" s="97"/>
      <c r="HF136" s="97"/>
      <c r="HG136" s="97"/>
      <c r="HH136" s="97"/>
      <c r="HI136" s="97"/>
      <c r="HJ136" s="97"/>
      <c r="HK136" s="97"/>
      <c r="HL136" s="97"/>
      <c r="HM136" s="97"/>
      <c r="HN136" s="97"/>
      <c r="HO136" s="97"/>
      <c r="HP136" s="97"/>
      <c r="HQ136" s="97"/>
      <c r="HR136" s="97"/>
      <c r="HS136" s="97"/>
      <c r="HT136" s="97"/>
      <c r="HU136" s="97"/>
      <c r="HV136" s="97"/>
      <c r="HW136" s="97"/>
      <c r="HX136" s="97"/>
      <c r="HY136" s="97"/>
      <c r="HZ136" s="97"/>
      <c r="IA136" s="97"/>
      <c r="IB136" s="97"/>
      <c r="IC136" s="97"/>
      <c r="ID136" s="97"/>
      <c r="IE136" s="97"/>
      <c r="IF136" s="97"/>
      <c r="IG136" s="97"/>
      <c r="IH136" s="97"/>
      <c r="II136" s="97"/>
      <c r="IJ136" s="97"/>
      <c r="IK136" s="97"/>
      <c r="IL136" s="97"/>
      <c r="IM136" s="97"/>
      <c r="IN136" s="97"/>
      <c r="IO136" s="97"/>
      <c r="IP136" s="97"/>
    </row>
    <row r="137" spans="8:250" ht="12.75">
      <c r="H137"/>
      <c r="BC137" s="97"/>
      <c r="BD137" s="97"/>
      <c r="BE137" s="97"/>
      <c r="BF137" s="97"/>
      <c r="BG137" s="97"/>
      <c r="BH137" s="97"/>
      <c r="BI137" s="97"/>
      <c r="BJ137" s="97"/>
      <c r="BK137" s="97"/>
      <c r="BL137" s="97"/>
      <c r="BM137" s="97"/>
      <c r="BN137" s="97"/>
      <c r="BO137" s="97"/>
      <c r="BP137" s="97"/>
      <c r="BQ137" s="97"/>
      <c r="BR137" s="97"/>
      <c r="BS137" s="97"/>
      <c r="BT137" s="97"/>
      <c r="BU137" s="97"/>
      <c r="BV137" s="97"/>
      <c r="BW137" s="97"/>
      <c r="BX137" s="97"/>
      <c r="BY137" s="97"/>
      <c r="BZ137" s="97"/>
      <c r="CA137" s="97"/>
      <c r="CB137" s="97"/>
      <c r="CC137" s="97"/>
      <c r="CD137" s="97"/>
      <c r="CE137" s="97"/>
      <c r="CF137" s="97"/>
      <c r="CG137" s="97"/>
      <c r="CH137" s="97"/>
      <c r="CI137" s="97"/>
      <c r="CJ137" s="97"/>
      <c r="CK137" s="97"/>
      <c r="CL137" s="97"/>
      <c r="CM137" s="97"/>
      <c r="CN137" s="97"/>
      <c r="CO137" s="97"/>
      <c r="CP137" s="97"/>
      <c r="CQ137" s="97"/>
      <c r="CR137" s="97"/>
      <c r="CS137" s="97"/>
      <c r="CT137" s="97"/>
      <c r="CU137" s="97"/>
      <c r="CV137" s="97"/>
      <c r="CW137" s="97"/>
      <c r="CX137" s="97"/>
      <c r="CY137" s="97"/>
      <c r="CZ137" s="97"/>
      <c r="DA137" s="97"/>
      <c r="DB137" s="97"/>
      <c r="DC137" s="97"/>
      <c r="DD137" s="97"/>
      <c r="DE137" s="97"/>
      <c r="DF137" s="97"/>
      <c r="DG137" s="97"/>
      <c r="DH137" s="97"/>
      <c r="DI137" s="97"/>
      <c r="DJ137" s="97"/>
      <c r="DK137" s="97"/>
      <c r="DL137" s="97"/>
      <c r="DM137" s="97"/>
      <c r="DN137" s="97"/>
      <c r="DO137" s="97"/>
      <c r="DP137" s="97"/>
      <c r="DQ137" s="97"/>
      <c r="DR137" s="97"/>
      <c r="DS137" s="97"/>
      <c r="DT137" s="97"/>
      <c r="DU137" s="97"/>
      <c r="DV137" s="97"/>
      <c r="DW137" s="97"/>
      <c r="DX137" s="97"/>
      <c r="DY137" s="97"/>
      <c r="DZ137" s="97"/>
      <c r="EA137" s="97"/>
      <c r="EB137" s="97"/>
      <c r="EC137" s="97"/>
      <c r="ED137" s="97"/>
      <c r="EE137" s="97"/>
      <c r="EF137" s="97"/>
      <c r="EG137" s="97"/>
      <c r="EH137" s="97"/>
      <c r="EI137" s="97"/>
      <c r="EJ137" s="97"/>
      <c r="EK137" s="97"/>
      <c r="EL137" s="97"/>
      <c r="EM137" s="97"/>
      <c r="EN137" s="97"/>
      <c r="EO137" s="97"/>
      <c r="EP137" s="97"/>
      <c r="EQ137" s="97"/>
      <c r="ER137" s="97"/>
      <c r="ES137" s="97"/>
      <c r="ET137" s="97"/>
      <c r="EU137" s="97"/>
      <c r="EV137" s="97"/>
      <c r="EW137" s="97"/>
      <c r="EX137" s="97"/>
      <c r="EY137" s="97"/>
      <c r="EZ137" s="97"/>
      <c r="FA137" s="97"/>
      <c r="FB137" s="97"/>
      <c r="FC137" s="97"/>
      <c r="FD137" s="97"/>
      <c r="FE137" s="97"/>
      <c r="FF137" s="97"/>
      <c r="FG137" s="97"/>
      <c r="FH137" s="97"/>
      <c r="FI137" s="97"/>
      <c r="FJ137" s="97"/>
      <c r="FK137" s="97"/>
      <c r="FL137" s="97"/>
      <c r="FM137" s="97"/>
      <c r="FN137" s="97"/>
      <c r="FO137" s="97"/>
      <c r="FP137" s="97"/>
      <c r="FQ137" s="97"/>
      <c r="FR137" s="97"/>
      <c r="FS137" s="97"/>
      <c r="FT137" s="97"/>
      <c r="FU137" s="97"/>
      <c r="FV137" s="97"/>
      <c r="FW137" s="97"/>
      <c r="FX137" s="97"/>
      <c r="FY137" s="97"/>
      <c r="FZ137" s="97"/>
      <c r="GA137" s="97"/>
      <c r="GB137" s="97"/>
      <c r="GC137" s="97"/>
      <c r="GD137" s="97"/>
      <c r="GE137" s="97"/>
      <c r="GF137" s="97"/>
      <c r="GG137" s="97"/>
      <c r="GH137" s="97"/>
      <c r="GI137" s="97"/>
      <c r="GJ137" s="97"/>
      <c r="GK137" s="97"/>
      <c r="GL137" s="97"/>
      <c r="GM137" s="97"/>
      <c r="GN137" s="97"/>
      <c r="GO137" s="97"/>
      <c r="GP137" s="97"/>
      <c r="GQ137" s="97"/>
      <c r="GR137" s="97"/>
      <c r="GS137" s="97"/>
      <c r="GT137" s="97"/>
      <c r="GU137" s="97"/>
      <c r="GV137" s="97"/>
      <c r="GW137" s="97"/>
      <c r="GX137" s="97"/>
      <c r="GY137" s="97"/>
      <c r="GZ137" s="97"/>
      <c r="HA137" s="97"/>
      <c r="HB137" s="97"/>
      <c r="HC137" s="97"/>
      <c r="HD137" s="97"/>
      <c r="HE137" s="97"/>
      <c r="HF137" s="97"/>
      <c r="HG137" s="97"/>
      <c r="HH137" s="97"/>
      <c r="HI137" s="97"/>
      <c r="HJ137" s="97"/>
      <c r="HK137" s="97"/>
      <c r="HL137" s="97"/>
      <c r="HM137" s="97"/>
      <c r="HN137" s="97"/>
      <c r="HO137" s="97"/>
      <c r="HP137" s="97"/>
      <c r="HQ137" s="97"/>
      <c r="HR137" s="97"/>
      <c r="HS137" s="97"/>
      <c r="HT137" s="97"/>
      <c r="HU137" s="97"/>
      <c r="HV137" s="97"/>
      <c r="HW137" s="97"/>
      <c r="HX137" s="97"/>
      <c r="HY137" s="97"/>
      <c r="HZ137" s="97"/>
      <c r="IA137" s="97"/>
      <c r="IB137" s="97"/>
      <c r="IC137" s="97"/>
      <c r="ID137" s="97"/>
      <c r="IE137" s="97"/>
      <c r="IF137" s="97"/>
      <c r="IG137" s="97"/>
      <c r="IH137" s="97"/>
      <c r="II137" s="97"/>
      <c r="IJ137" s="97"/>
      <c r="IK137" s="97"/>
      <c r="IL137" s="97"/>
      <c r="IM137" s="97"/>
      <c r="IN137" s="97"/>
      <c r="IO137" s="97"/>
      <c r="IP137" s="97"/>
    </row>
    <row r="138" spans="8:250" ht="12.75">
      <c r="H138"/>
      <c r="BC138" s="97"/>
      <c r="BD138" s="97"/>
      <c r="BE138" s="97"/>
      <c r="BF138" s="97"/>
      <c r="BG138" s="97"/>
      <c r="BH138" s="97"/>
      <c r="BI138" s="97"/>
      <c r="BJ138" s="97"/>
      <c r="BK138" s="97"/>
      <c r="BL138" s="97"/>
      <c r="BM138" s="97"/>
      <c r="BN138" s="97"/>
      <c r="BO138" s="97"/>
      <c r="BP138" s="97"/>
      <c r="BQ138" s="97"/>
      <c r="BR138" s="97"/>
      <c r="BS138" s="97"/>
      <c r="BT138" s="97"/>
      <c r="BU138" s="97"/>
      <c r="BV138" s="97"/>
      <c r="BW138" s="97"/>
      <c r="BX138" s="97"/>
      <c r="BY138" s="97"/>
      <c r="BZ138" s="97"/>
      <c r="CA138" s="97"/>
      <c r="CB138" s="97"/>
      <c r="CC138" s="97"/>
      <c r="CD138" s="97"/>
      <c r="CE138" s="97"/>
      <c r="CF138" s="97"/>
      <c r="CG138" s="97"/>
      <c r="CH138" s="97"/>
      <c r="CI138" s="97"/>
      <c r="CJ138" s="97"/>
      <c r="CK138" s="97"/>
      <c r="CL138" s="97"/>
      <c r="CM138" s="97"/>
      <c r="CN138" s="97"/>
      <c r="CO138" s="97"/>
      <c r="CP138" s="97"/>
      <c r="CQ138" s="97"/>
      <c r="CR138" s="97"/>
      <c r="CS138" s="97"/>
      <c r="CT138" s="97"/>
      <c r="CU138" s="97"/>
      <c r="CV138" s="97"/>
      <c r="CW138" s="97"/>
      <c r="CX138" s="97"/>
      <c r="CY138" s="97"/>
      <c r="CZ138" s="97"/>
      <c r="DA138" s="97"/>
      <c r="DB138" s="97"/>
      <c r="DC138" s="97"/>
      <c r="DD138" s="97"/>
      <c r="DE138" s="97"/>
      <c r="DF138" s="97"/>
      <c r="DG138" s="97"/>
      <c r="DH138" s="97"/>
      <c r="DI138" s="97"/>
      <c r="DJ138" s="97"/>
      <c r="DK138" s="97"/>
      <c r="DL138" s="97"/>
      <c r="DM138" s="97"/>
      <c r="DN138" s="97"/>
      <c r="DO138" s="97"/>
      <c r="DP138" s="97"/>
      <c r="DQ138" s="97"/>
      <c r="DR138" s="97"/>
      <c r="DS138" s="97"/>
      <c r="DT138" s="97"/>
      <c r="DU138" s="97"/>
      <c r="DV138" s="97"/>
      <c r="DW138" s="97"/>
      <c r="DX138" s="97"/>
      <c r="DY138" s="97"/>
      <c r="DZ138" s="97"/>
      <c r="EA138" s="97"/>
      <c r="EB138" s="97"/>
      <c r="EC138" s="97"/>
      <c r="ED138" s="97"/>
      <c r="EE138" s="97"/>
      <c r="EF138" s="97"/>
      <c r="EG138" s="97"/>
      <c r="EH138" s="97"/>
      <c r="EI138" s="97"/>
      <c r="EJ138" s="97"/>
      <c r="EK138" s="97"/>
      <c r="EL138" s="97"/>
      <c r="EM138" s="97"/>
      <c r="EN138" s="97"/>
      <c r="EO138" s="97"/>
      <c r="EP138" s="97"/>
      <c r="EQ138" s="97"/>
      <c r="ER138" s="97"/>
      <c r="ES138" s="97"/>
      <c r="ET138" s="97"/>
      <c r="EU138" s="97"/>
      <c r="EV138" s="97"/>
      <c r="EW138" s="97"/>
      <c r="EX138" s="97"/>
      <c r="EY138" s="97"/>
      <c r="EZ138" s="97"/>
      <c r="FA138" s="97"/>
      <c r="FB138" s="97"/>
      <c r="FC138" s="97"/>
      <c r="FD138" s="97"/>
      <c r="FE138" s="97"/>
      <c r="FF138" s="97"/>
      <c r="FG138" s="97"/>
      <c r="FH138" s="97"/>
      <c r="FI138" s="97"/>
      <c r="FJ138" s="97"/>
      <c r="FK138" s="97"/>
      <c r="FL138" s="97"/>
      <c r="FM138" s="97"/>
      <c r="FN138" s="97"/>
      <c r="FO138" s="97"/>
      <c r="FP138" s="97"/>
      <c r="FQ138" s="97"/>
      <c r="FR138" s="97"/>
      <c r="FS138" s="97"/>
      <c r="FT138" s="97"/>
      <c r="FU138" s="97"/>
      <c r="FV138" s="97"/>
      <c r="FW138" s="97"/>
      <c r="FX138" s="97"/>
      <c r="FY138" s="97"/>
      <c r="FZ138" s="97"/>
      <c r="GA138" s="97"/>
      <c r="GB138" s="97"/>
      <c r="GC138" s="97"/>
      <c r="GD138" s="97"/>
      <c r="GE138" s="97"/>
      <c r="GF138" s="97"/>
      <c r="GG138" s="97"/>
      <c r="GH138" s="97"/>
      <c r="GI138" s="97"/>
      <c r="GJ138" s="97"/>
      <c r="GK138" s="97"/>
      <c r="GL138" s="97"/>
      <c r="GM138" s="97"/>
      <c r="GN138" s="97"/>
      <c r="GO138" s="97"/>
      <c r="GP138" s="97"/>
      <c r="GQ138" s="97"/>
      <c r="GR138" s="97"/>
      <c r="GS138" s="97"/>
      <c r="GT138" s="97"/>
      <c r="GU138" s="97"/>
      <c r="GV138" s="97"/>
      <c r="GW138" s="97"/>
      <c r="GX138" s="97"/>
      <c r="GY138" s="97"/>
      <c r="GZ138" s="97"/>
      <c r="HA138" s="97"/>
      <c r="HB138" s="97"/>
      <c r="HC138" s="97"/>
      <c r="HD138" s="97"/>
      <c r="HE138" s="97"/>
      <c r="HF138" s="97"/>
      <c r="HG138" s="97"/>
      <c r="HH138" s="97"/>
      <c r="HI138" s="97"/>
      <c r="HJ138" s="97"/>
      <c r="HK138" s="97"/>
      <c r="HL138" s="97"/>
      <c r="HM138" s="97"/>
      <c r="HN138" s="97"/>
      <c r="HO138" s="97"/>
      <c r="HP138" s="97"/>
      <c r="HQ138" s="97"/>
      <c r="HR138" s="97"/>
      <c r="HS138" s="97"/>
      <c r="HT138" s="97"/>
      <c r="HU138" s="97"/>
      <c r="HV138" s="97"/>
      <c r="HW138" s="97"/>
      <c r="HX138" s="97"/>
      <c r="HY138" s="97"/>
      <c r="HZ138" s="97"/>
      <c r="IA138" s="97"/>
      <c r="IB138" s="97"/>
      <c r="IC138" s="97"/>
      <c r="ID138" s="97"/>
      <c r="IE138" s="97"/>
      <c r="IF138" s="97"/>
      <c r="IG138" s="97"/>
      <c r="IH138" s="97"/>
      <c r="II138" s="97"/>
      <c r="IJ138" s="97"/>
      <c r="IK138" s="97"/>
      <c r="IL138" s="97"/>
      <c r="IM138" s="97"/>
      <c r="IN138" s="97"/>
      <c r="IO138" s="97"/>
      <c r="IP138" s="97"/>
    </row>
    <row r="139" spans="8:250" ht="12.75">
      <c r="H139"/>
      <c r="BC139" s="97"/>
      <c r="BD139" s="97"/>
      <c r="BE139" s="97"/>
      <c r="BF139" s="97"/>
      <c r="BG139" s="97"/>
      <c r="BH139" s="97"/>
      <c r="BI139" s="97"/>
      <c r="BJ139" s="97"/>
      <c r="BK139" s="97"/>
      <c r="BL139" s="97"/>
      <c r="BM139" s="97"/>
      <c r="BN139" s="97"/>
      <c r="BO139" s="97"/>
      <c r="BP139" s="97"/>
      <c r="BQ139" s="97"/>
      <c r="BR139" s="97"/>
      <c r="BS139" s="97"/>
      <c r="BT139" s="97"/>
      <c r="BU139" s="97"/>
      <c r="BV139" s="97"/>
      <c r="BW139" s="97"/>
      <c r="BX139" s="97"/>
      <c r="BY139" s="97"/>
      <c r="BZ139" s="97"/>
      <c r="CA139" s="97"/>
      <c r="CB139" s="97"/>
      <c r="CC139" s="97"/>
      <c r="CD139" s="97"/>
      <c r="CE139" s="97"/>
      <c r="CF139" s="97"/>
      <c r="CG139" s="97"/>
      <c r="CH139" s="97"/>
      <c r="CI139" s="97"/>
      <c r="CJ139" s="97"/>
      <c r="CK139" s="97"/>
      <c r="CL139" s="97"/>
      <c r="CM139" s="97"/>
      <c r="CN139" s="97"/>
      <c r="CO139" s="97"/>
      <c r="CP139" s="97"/>
      <c r="CQ139" s="97"/>
      <c r="CR139" s="97"/>
      <c r="CS139" s="97"/>
      <c r="CT139" s="97"/>
      <c r="CU139" s="97"/>
      <c r="CV139" s="97"/>
      <c r="CW139" s="97"/>
      <c r="CX139" s="97"/>
      <c r="CY139" s="97"/>
      <c r="CZ139" s="97"/>
      <c r="DA139" s="97"/>
      <c r="DB139" s="97"/>
      <c r="DC139" s="97"/>
      <c r="DD139" s="97"/>
      <c r="DE139" s="97"/>
      <c r="DF139" s="97"/>
      <c r="DG139" s="97"/>
      <c r="DH139" s="97"/>
      <c r="DI139" s="97"/>
      <c r="DJ139" s="97"/>
      <c r="DK139" s="97"/>
      <c r="DL139" s="97"/>
      <c r="DM139" s="97"/>
      <c r="DN139" s="97"/>
      <c r="DO139" s="97"/>
      <c r="DP139" s="97"/>
      <c r="DQ139" s="97"/>
      <c r="DR139" s="97"/>
      <c r="DS139" s="97"/>
      <c r="DT139" s="97"/>
      <c r="DU139" s="97"/>
      <c r="DV139" s="97"/>
      <c r="DW139" s="97"/>
      <c r="DX139" s="97"/>
      <c r="DY139" s="97"/>
      <c r="DZ139" s="97"/>
      <c r="EA139" s="97"/>
      <c r="EB139" s="97"/>
      <c r="EC139" s="97"/>
      <c r="ED139" s="97"/>
      <c r="EE139" s="97"/>
      <c r="EF139" s="97"/>
      <c r="EG139" s="97"/>
      <c r="EH139" s="97"/>
      <c r="EI139" s="97"/>
      <c r="EJ139" s="97"/>
      <c r="EK139" s="97"/>
      <c r="EL139" s="97"/>
      <c r="EM139" s="97"/>
      <c r="EN139" s="97"/>
      <c r="EO139" s="97"/>
      <c r="EP139" s="97"/>
      <c r="EQ139" s="97"/>
      <c r="ER139" s="97"/>
      <c r="ES139" s="97"/>
      <c r="ET139" s="97"/>
      <c r="EU139" s="97"/>
      <c r="EV139" s="97"/>
      <c r="EW139" s="97"/>
      <c r="EX139" s="97"/>
      <c r="EY139" s="97"/>
      <c r="EZ139" s="97"/>
      <c r="FA139" s="97"/>
      <c r="FB139" s="97"/>
      <c r="FC139" s="97"/>
      <c r="FD139" s="97"/>
      <c r="FE139" s="97"/>
      <c r="FF139" s="97"/>
      <c r="FG139" s="97"/>
      <c r="FH139" s="97"/>
      <c r="FI139" s="97"/>
      <c r="FJ139" s="97"/>
      <c r="FK139" s="97"/>
      <c r="FL139" s="97"/>
      <c r="FM139" s="97"/>
      <c r="FN139" s="97"/>
      <c r="FO139" s="97"/>
      <c r="FP139" s="97"/>
      <c r="FQ139" s="97"/>
      <c r="FR139" s="97"/>
      <c r="FS139" s="97"/>
      <c r="FT139" s="97"/>
      <c r="FU139" s="97"/>
      <c r="FV139" s="97"/>
      <c r="FW139" s="97"/>
      <c r="FX139" s="97"/>
      <c r="FY139" s="97"/>
      <c r="FZ139" s="97"/>
      <c r="GA139" s="97"/>
      <c r="GB139" s="97"/>
      <c r="GC139" s="97"/>
      <c r="GD139" s="97"/>
      <c r="GE139" s="97"/>
      <c r="GF139" s="97"/>
      <c r="GG139" s="97"/>
      <c r="GH139" s="97"/>
      <c r="GI139" s="97"/>
      <c r="GJ139" s="97"/>
      <c r="GK139" s="97"/>
      <c r="GL139" s="97"/>
      <c r="GM139" s="97"/>
      <c r="GN139" s="97"/>
      <c r="GO139" s="97"/>
      <c r="GP139" s="97"/>
      <c r="GQ139" s="97"/>
      <c r="GR139" s="97"/>
      <c r="GS139" s="97"/>
      <c r="GT139" s="97"/>
      <c r="GU139" s="97"/>
      <c r="GV139" s="97"/>
      <c r="GW139" s="97"/>
      <c r="GX139" s="97"/>
      <c r="GY139" s="97"/>
      <c r="GZ139" s="97"/>
      <c r="HA139" s="97"/>
      <c r="HB139" s="97"/>
      <c r="HC139" s="97"/>
      <c r="HD139" s="97"/>
      <c r="HE139" s="97"/>
      <c r="HF139" s="97"/>
      <c r="HG139" s="97"/>
      <c r="HH139" s="97"/>
      <c r="HI139" s="97"/>
      <c r="HJ139" s="97"/>
      <c r="HK139" s="97"/>
      <c r="HL139" s="97"/>
      <c r="HM139" s="97"/>
      <c r="HN139" s="97"/>
      <c r="HO139" s="97"/>
      <c r="HP139" s="97"/>
      <c r="HQ139" s="97"/>
      <c r="HR139" s="97"/>
      <c r="HS139" s="97"/>
      <c r="HT139" s="97"/>
      <c r="HU139" s="97"/>
      <c r="HV139" s="97"/>
      <c r="HW139" s="97"/>
      <c r="HX139" s="97"/>
      <c r="HY139" s="97"/>
      <c r="HZ139" s="97"/>
      <c r="IA139" s="97"/>
      <c r="IB139" s="97"/>
      <c r="IC139" s="97"/>
      <c r="ID139" s="97"/>
      <c r="IE139" s="97"/>
      <c r="IF139" s="97"/>
      <c r="IG139" s="97"/>
      <c r="IH139" s="97"/>
      <c r="II139" s="97"/>
      <c r="IJ139" s="97"/>
      <c r="IK139" s="97"/>
      <c r="IL139" s="97"/>
      <c r="IM139" s="97"/>
      <c r="IN139" s="97"/>
      <c r="IO139" s="97"/>
      <c r="IP139" s="97"/>
    </row>
    <row r="140" spans="8:250" ht="12.75">
      <c r="H140"/>
      <c r="BC140" s="97"/>
      <c r="BD140" s="97"/>
      <c r="BE140" s="97"/>
      <c r="BF140" s="97"/>
      <c r="BG140" s="97"/>
      <c r="BH140" s="97"/>
      <c r="BI140" s="97"/>
      <c r="BJ140" s="97"/>
      <c r="BK140" s="97"/>
      <c r="BL140" s="97"/>
      <c r="BM140" s="97"/>
      <c r="BN140" s="97"/>
      <c r="BO140" s="97"/>
      <c r="BP140" s="97"/>
      <c r="BQ140" s="97"/>
      <c r="BR140" s="97"/>
      <c r="BS140" s="97"/>
      <c r="BT140" s="97"/>
      <c r="BU140" s="97"/>
      <c r="BV140" s="97"/>
      <c r="BW140" s="97"/>
      <c r="BX140" s="97"/>
      <c r="BY140" s="97"/>
      <c r="BZ140" s="97"/>
      <c r="CA140" s="97"/>
      <c r="CB140" s="97"/>
      <c r="CC140" s="97"/>
      <c r="CD140" s="97"/>
      <c r="CE140" s="97"/>
      <c r="CF140" s="97"/>
      <c r="CG140" s="97"/>
      <c r="CH140" s="97"/>
      <c r="CI140" s="97"/>
      <c r="CJ140" s="97"/>
      <c r="CK140" s="97"/>
      <c r="CL140" s="97"/>
      <c r="CM140" s="97"/>
      <c r="CN140" s="97"/>
      <c r="CO140" s="97"/>
      <c r="CP140" s="97"/>
      <c r="CQ140" s="97"/>
      <c r="CR140" s="97"/>
      <c r="CS140" s="97"/>
      <c r="CT140" s="97"/>
      <c r="CU140" s="97"/>
      <c r="CV140" s="97"/>
      <c r="CW140" s="97"/>
      <c r="CX140" s="97"/>
      <c r="CY140" s="97"/>
      <c r="CZ140" s="97"/>
      <c r="DA140" s="97"/>
      <c r="DB140" s="97"/>
      <c r="DC140" s="97"/>
      <c r="DD140" s="97"/>
      <c r="DE140" s="97"/>
      <c r="DF140" s="97"/>
      <c r="DG140" s="97"/>
      <c r="DH140" s="97"/>
      <c r="DI140" s="97"/>
      <c r="DJ140" s="97"/>
      <c r="DK140" s="97"/>
      <c r="DL140" s="97"/>
      <c r="DM140" s="97"/>
      <c r="DN140" s="97"/>
      <c r="DO140" s="97"/>
      <c r="DP140" s="97"/>
      <c r="DQ140" s="97"/>
      <c r="DR140" s="97"/>
      <c r="DS140" s="97"/>
      <c r="DT140" s="97"/>
      <c r="DU140" s="97"/>
      <c r="DV140" s="97"/>
      <c r="DW140" s="97"/>
      <c r="DX140" s="97"/>
      <c r="DY140" s="97"/>
      <c r="DZ140" s="97"/>
      <c r="EA140" s="97"/>
      <c r="EB140" s="97"/>
      <c r="EC140" s="97"/>
      <c r="ED140" s="97"/>
      <c r="EE140" s="97"/>
      <c r="EF140" s="97"/>
      <c r="EG140" s="97"/>
      <c r="EH140" s="97"/>
      <c r="EI140" s="97"/>
      <c r="EJ140" s="97"/>
      <c r="EK140" s="97"/>
      <c r="EL140" s="97"/>
      <c r="EM140" s="97"/>
      <c r="EN140" s="97"/>
      <c r="EO140" s="97"/>
      <c r="EP140" s="97"/>
      <c r="EQ140" s="97"/>
      <c r="ER140" s="97"/>
      <c r="ES140" s="97"/>
      <c r="ET140" s="97"/>
      <c r="EU140" s="97"/>
      <c r="EV140" s="97"/>
      <c r="EW140" s="97"/>
      <c r="EX140" s="97"/>
      <c r="EY140" s="97"/>
      <c r="EZ140" s="97"/>
      <c r="FA140" s="97"/>
      <c r="FB140" s="97"/>
      <c r="FC140" s="97"/>
      <c r="FD140" s="97"/>
      <c r="FE140" s="97"/>
      <c r="FF140" s="97"/>
      <c r="FG140" s="97"/>
      <c r="FH140" s="97"/>
      <c r="FI140" s="97"/>
      <c r="FJ140" s="97"/>
      <c r="FK140" s="97"/>
      <c r="FL140" s="97"/>
      <c r="FM140" s="97"/>
      <c r="FN140" s="97"/>
      <c r="FO140" s="97"/>
      <c r="FP140" s="97"/>
      <c r="FQ140" s="97"/>
      <c r="FR140" s="97"/>
      <c r="FS140" s="97"/>
      <c r="FT140" s="97"/>
      <c r="FU140" s="97"/>
      <c r="FV140" s="97"/>
      <c r="FW140" s="97"/>
      <c r="FX140" s="97"/>
      <c r="FY140" s="97"/>
      <c r="FZ140" s="97"/>
      <c r="GA140" s="97"/>
      <c r="GB140" s="97"/>
      <c r="GC140" s="97"/>
      <c r="GD140" s="97"/>
      <c r="GE140" s="97"/>
      <c r="GF140" s="97"/>
      <c r="GG140" s="97"/>
      <c r="GH140" s="97"/>
      <c r="GI140" s="97"/>
      <c r="GJ140" s="97"/>
      <c r="GK140" s="97"/>
      <c r="GL140" s="97"/>
      <c r="GM140" s="97"/>
      <c r="GN140" s="97"/>
      <c r="GO140" s="97"/>
      <c r="GP140" s="97"/>
      <c r="GQ140" s="97"/>
      <c r="GR140" s="97"/>
      <c r="GS140" s="97"/>
      <c r="GT140" s="97"/>
      <c r="GU140" s="97"/>
      <c r="GV140" s="97"/>
      <c r="GW140" s="97"/>
      <c r="GX140" s="97"/>
      <c r="GY140" s="97"/>
      <c r="GZ140" s="97"/>
      <c r="HA140" s="97"/>
      <c r="HB140" s="97"/>
      <c r="HC140" s="97"/>
      <c r="HD140" s="97"/>
      <c r="HE140" s="97"/>
      <c r="HF140" s="97"/>
      <c r="HG140" s="97"/>
      <c r="HH140" s="97"/>
      <c r="HI140" s="97"/>
      <c r="HJ140" s="97"/>
      <c r="HK140" s="97"/>
      <c r="HL140" s="97"/>
      <c r="HM140" s="97"/>
      <c r="HN140" s="97"/>
      <c r="HO140" s="97"/>
      <c r="HP140" s="97"/>
      <c r="HQ140" s="97"/>
      <c r="HR140" s="97"/>
      <c r="HS140" s="97"/>
      <c r="HT140" s="97"/>
      <c r="HU140" s="97"/>
      <c r="HV140" s="97"/>
      <c r="HW140" s="97"/>
      <c r="HX140" s="97"/>
      <c r="HY140" s="97"/>
      <c r="HZ140" s="97"/>
      <c r="IA140" s="97"/>
      <c r="IB140" s="97"/>
      <c r="IC140" s="97"/>
      <c r="ID140" s="97"/>
      <c r="IE140" s="97"/>
      <c r="IF140" s="97"/>
      <c r="IG140" s="97"/>
      <c r="IH140" s="97"/>
      <c r="II140" s="97"/>
      <c r="IJ140" s="97"/>
      <c r="IK140" s="97"/>
      <c r="IL140" s="97"/>
      <c r="IM140" s="97"/>
      <c r="IN140" s="97"/>
      <c r="IO140" s="97"/>
      <c r="IP140" s="97"/>
    </row>
    <row r="141" spans="8:250" ht="12.75">
      <c r="H141"/>
      <c r="BC141" s="97"/>
      <c r="BD141" s="97"/>
      <c r="BE141" s="97"/>
      <c r="BF141" s="97"/>
      <c r="BG141" s="97"/>
      <c r="BH141" s="97"/>
      <c r="BI141" s="97"/>
      <c r="BJ141" s="97"/>
      <c r="BK141" s="97"/>
      <c r="BL141" s="97"/>
      <c r="BM141" s="97"/>
      <c r="BN141" s="97"/>
      <c r="BO141" s="97"/>
      <c r="BP141" s="97"/>
      <c r="BQ141" s="97"/>
      <c r="BR141" s="97"/>
      <c r="BS141" s="97"/>
      <c r="BT141" s="97"/>
      <c r="BU141" s="97"/>
      <c r="BV141" s="97"/>
      <c r="BW141" s="97"/>
      <c r="BX141" s="97"/>
      <c r="BY141" s="97"/>
      <c r="BZ141" s="97"/>
      <c r="CA141" s="97"/>
      <c r="CB141" s="97"/>
      <c r="CC141" s="97"/>
      <c r="CD141" s="97"/>
      <c r="CE141" s="97"/>
      <c r="CF141" s="97"/>
      <c r="CG141" s="97"/>
      <c r="CH141" s="97"/>
      <c r="CI141" s="97"/>
      <c r="CJ141" s="97"/>
      <c r="CK141" s="97"/>
      <c r="CL141" s="97"/>
      <c r="CM141" s="97"/>
      <c r="CN141" s="97"/>
      <c r="CO141" s="97"/>
      <c r="CP141" s="97"/>
      <c r="CQ141" s="97"/>
      <c r="CR141" s="97"/>
      <c r="CS141" s="97"/>
      <c r="CT141" s="97"/>
      <c r="CU141" s="97"/>
      <c r="CV141" s="97"/>
      <c r="CW141" s="97"/>
      <c r="CX141" s="97"/>
      <c r="CY141" s="97"/>
      <c r="CZ141" s="97"/>
      <c r="DA141" s="97"/>
      <c r="DB141" s="97"/>
      <c r="DC141" s="97"/>
      <c r="DD141" s="97"/>
      <c r="DE141" s="97"/>
      <c r="DF141" s="97"/>
      <c r="DG141" s="97"/>
      <c r="DH141" s="97"/>
      <c r="DI141" s="97"/>
      <c r="DJ141" s="97"/>
      <c r="DK141" s="97"/>
      <c r="DL141" s="97"/>
      <c r="DM141" s="97"/>
      <c r="DN141" s="97"/>
      <c r="DO141" s="97"/>
      <c r="DP141" s="97"/>
      <c r="DQ141" s="97"/>
      <c r="DR141" s="97"/>
      <c r="DS141" s="97"/>
      <c r="DT141" s="97"/>
      <c r="DU141" s="97"/>
      <c r="DV141" s="97"/>
      <c r="DW141" s="97"/>
      <c r="DX141" s="97"/>
      <c r="DY141" s="97"/>
      <c r="DZ141" s="97"/>
      <c r="EA141" s="97"/>
      <c r="EB141" s="97"/>
      <c r="EC141" s="97"/>
      <c r="ED141" s="97"/>
      <c r="EE141" s="97"/>
      <c r="EF141" s="97"/>
      <c r="EG141" s="97"/>
      <c r="EH141" s="97"/>
      <c r="EI141" s="97"/>
      <c r="EJ141" s="97"/>
      <c r="EK141" s="97"/>
      <c r="EL141" s="97"/>
      <c r="EM141" s="97"/>
      <c r="EN141" s="97"/>
      <c r="EO141" s="97"/>
      <c r="EP141" s="97"/>
      <c r="EQ141" s="97"/>
      <c r="ER141" s="97"/>
      <c r="ES141" s="97"/>
      <c r="ET141" s="97"/>
      <c r="EU141" s="97"/>
      <c r="EV141" s="97"/>
      <c r="EW141" s="97"/>
      <c r="EX141" s="97"/>
      <c r="EY141" s="97"/>
      <c r="EZ141" s="97"/>
      <c r="FA141" s="97"/>
      <c r="FB141" s="97"/>
      <c r="FC141" s="97"/>
      <c r="FD141" s="97"/>
      <c r="FE141" s="97"/>
      <c r="FF141" s="97"/>
      <c r="FG141" s="97"/>
      <c r="FH141" s="97"/>
      <c r="FI141" s="97"/>
      <c r="FJ141" s="97"/>
      <c r="FK141" s="97"/>
      <c r="FL141" s="97"/>
      <c r="FM141" s="97"/>
      <c r="FN141" s="97"/>
      <c r="FO141" s="97"/>
      <c r="FP141" s="97"/>
      <c r="FQ141" s="97"/>
      <c r="FR141" s="97"/>
      <c r="FS141" s="97"/>
      <c r="FT141" s="97"/>
      <c r="FU141" s="97"/>
      <c r="FV141" s="97"/>
      <c r="FW141" s="97"/>
      <c r="FX141" s="97"/>
      <c r="FY141" s="97"/>
      <c r="FZ141" s="97"/>
      <c r="GA141" s="97"/>
      <c r="GB141" s="97"/>
      <c r="GC141" s="97"/>
      <c r="GD141" s="97"/>
      <c r="GE141" s="97"/>
      <c r="GF141" s="97"/>
      <c r="GG141" s="97"/>
      <c r="GH141" s="97"/>
      <c r="GI141" s="97"/>
      <c r="GJ141" s="97"/>
      <c r="GK141" s="97"/>
      <c r="GL141" s="97"/>
      <c r="GM141" s="97"/>
      <c r="GN141" s="97"/>
      <c r="GO141" s="97"/>
      <c r="GP141" s="97"/>
      <c r="GQ141" s="97"/>
      <c r="GR141" s="97"/>
      <c r="GS141" s="97"/>
      <c r="GT141" s="97"/>
      <c r="GU141" s="97"/>
      <c r="GV141" s="97"/>
      <c r="GW141" s="97"/>
      <c r="GX141" s="97"/>
      <c r="GY141" s="97"/>
      <c r="GZ141" s="97"/>
      <c r="HA141" s="97"/>
      <c r="HB141" s="97"/>
      <c r="HC141" s="97"/>
      <c r="HD141" s="97"/>
      <c r="HE141" s="97"/>
      <c r="HF141" s="97"/>
      <c r="HG141" s="97"/>
      <c r="HH141" s="97"/>
      <c r="HI141" s="97"/>
      <c r="HJ141" s="97"/>
      <c r="HK141" s="97"/>
      <c r="HL141" s="97"/>
      <c r="HM141" s="97"/>
      <c r="HN141" s="97"/>
      <c r="HO141" s="97"/>
      <c r="HP141" s="97"/>
      <c r="HQ141" s="97"/>
      <c r="HR141" s="97"/>
      <c r="HS141" s="97"/>
      <c r="HT141" s="97"/>
      <c r="HU141" s="97"/>
      <c r="HV141" s="97"/>
      <c r="HW141" s="97"/>
      <c r="HX141" s="97"/>
      <c r="HY141" s="97"/>
      <c r="HZ141" s="97"/>
      <c r="IA141" s="97"/>
      <c r="IB141" s="97"/>
      <c r="IC141" s="97"/>
      <c r="ID141" s="97"/>
      <c r="IE141" s="97"/>
      <c r="IF141" s="97"/>
      <c r="IG141" s="97"/>
      <c r="IH141" s="97"/>
      <c r="II141" s="97"/>
      <c r="IJ141" s="97"/>
      <c r="IK141" s="97"/>
      <c r="IL141" s="97"/>
      <c r="IM141" s="97"/>
      <c r="IN141" s="97"/>
      <c r="IO141" s="97"/>
      <c r="IP141" s="97"/>
    </row>
    <row r="142" spans="8:250" ht="12.75">
      <c r="H142"/>
      <c r="BC142" s="97"/>
      <c r="BD142" s="97"/>
      <c r="BE142" s="97"/>
      <c r="BF142" s="97"/>
      <c r="BG142" s="97"/>
      <c r="BH142" s="97"/>
      <c r="BI142" s="97"/>
      <c r="BJ142" s="97"/>
      <c r="BK142" s="97"/>
      <c r="BL142" s="97"/>
      <c r="BM142" s="97"/>
      <c r="BN142" s="97"/>
      <c r="BO142" s="97"/>
      <c r="BP142" s="97"/>
      <c r="BQ142" s="97"/>
      <c r="BR142" s="97"/>
      <c r="BS142" s="97"/>
      <c r="BT142" s="97"/>
      <c r="BU142" s="97"/>
      <c r="BV142" s="97"/>
      <c r="BW142" s="97"/>
      <c r="BX142" s="97"/>
      <c r="BY142" s="97"/>
      <c r="BZ142" s="97"/>
      <c r="CA142" s="97"/>
      <c r="CB142" s="97"/>
      <c r="CC142" s="97"/>
      <c r="CD142" s="97"/>
      <c r="CE142" s="97"/>
      <c r="CF142" s="97"/>
      <c r="CG142" s="97"/>
      <c r="CH142" s="97"/>
      <c r="CI142" s="97"/>
      <c r="CJ142" s="97"/>
      <c r="CK142" s="97"/>
      <c r="CL142" s="97"/>
      <c r="CM142" s="97"/>
      <c r="CN142" s="97"/>
      <c r="CO142" s="97"/>
      <c r="CP142" s="97"/>
      <c r="CQ142" s="97"/>
      <c r="CR142" s="97"/>
      <c r="CS142" s="97"/>
      <c r="CT142" s="97"/>
      <c r="CU142" s="97"/>
      <c r="CV142" s="97"/>
      <c r="CW142" s="97"/>
      <c r="CX142" s="97"/>
      <c r="CY142" s="97"/>
      <c r="CZ142" s="97"/>
      <c r="DA142" s="97"/>
      <c r="DB142" s="97"/>
      <c r="DC142" s="97"/>
      <c r="DD142" s="97"/>
      <c r="DE142" s="97"/>
      <c r="DF142" s="97"/>
      <c r="DG142" s="97"/>
      <c r="DH142" s="97"/>
      <c r="DI142" s="97"/>
      <c r="DJ142" s="97"/>
      <c r="DK142" s="97"/>
      <c r="DL142" s="97"/>
      <c r="DM142" s="97"/>
      <c r="DN142" s="97"/>
      <c r="DO142" s="97"/>
      <c r="DP142" s="97"/>
      <c r="DQ142" s="97"/>
      <c r="DR142" s="97"/>
      <c r="DS142" s="97"/>
      <c r="DT142" s="97"/>
      <c r="DU142" s="97"/>
      <c r="DV142" s="97"/>
      <c r="DW142" s="97"/>
      <c r="DX142" s="97"/>
      <c r="DY142" s="97"/>
      <c r="DZ142" s="97"/>
      <c r="EA142" s="97"/>
      <c r="EB142" s="97"/>
      <c r="EC142" s="97"/>
      <c r="ED142" s="97"/>
      <c r="EE142" s="97"/>
      <c r="EF142" s="97"/>
      <c r="EG142" s="97"/>
      <c r="EH142" s="97"/>
      <c r="EI142" s="97"/>
      <c r="EJ142" s="97"/>
      <c r="EK142" s="97"/>
      <c r="EL142" s="97"/>
      <c r="EM142" s="97"/>
      <c r="EN142" s="97"/>
      <c r="EO142" s="97"/>
      <c r="EP142" s="97"/>
      <c r="EQ142" s="97"/>
      <c r="ER142" s="97"/>
      <c r="ES142" s="97"/>
      <c r="ET142" s="97"/>
      <c r="EU142" s="97"/>
      <c r="EV142" s="97"/>
      <c r="EW142" s="97"/>
      <c r="EX142" s="97"/>
      <c r="EY142" s="97"/>
      <c r="EZ142" s="97"/>
      <c r="FA142" s="97"/>
      <c r="FB142" s="97"/>
      <c r="FC142" s="97"/>
      <c r="FD142" s="97"/>
      <c r="FE142" s="97"/>
      <c r="FF142" s="97"/>
      <c r="FG142" s="97"/>
      <c r="FH142" s="97"/>
      <c r="FI142" s="97"/>
      <c r="FJ142" s="97"/>
      <c r="FK142" s="97"/>
      <c r="FL142" s="97"/>
      <c r="FM142" s="97"/>
      <c r="FN142" s="97"/>
      <c r="FO142" s="97"/>
      <c r="FP142" s="97"/>
      <c r="FQ142" s="97"/>
      <c r="FR142" s="97"/>
      <c r="FS142" s="97"/>
      <c r="FT142" s="97"/>
      <c r="FU142" s="97"/>
      <c r="FV142" s="97"/>
      <c r="FW142" s="97"/>
      <c r="FX142" s="97"/>
      <c r="FY142" s="97"/>
      <c r="FZ142" s="97"/>
      <c r="GA142" s="97"/>
      <c r="GB142" s="97"/>
      <c r="GC142" s="97"/>
      <c r="GD142" s="97"/>
      <c r="GE142" s="97"/>
      <c r="GF142" s="97"/>
      <c r="GG142" s="97"/>
      <c r="GH142" s="97"/>
      <c r="GI142" s="97"/>
      <c r="GJ142" s="97"/>
      <c r="GK142" s="97"/>
      <c r="GL142" s="97"/>
      <c r="GM142" s="97"/>
      <c r="GN142" s="97"/>
      <c r="GO142" s="97"/>
      <c r="GP142" s="97"/>
      <c r="GQ142" s="97"/>
      <c r="GR142" s="97"/>
      <c r="GS142" s="97"/>
      <c r="GT142" s="97"/>
      <c r="GU142" s="97"/>
      <c r="GV142" s="97"/>
      <c r="GW142" s="97"/>
      <c r="GX142" s="97"/>
      <c r="GY142" s="97"/>
      <c r="GZ142" s="97"/>
      <c r="HA142" s="97"/>
      <c r="HB142" s="97"/>
      <c r="HC142" s="97"/>
      <c r="HD142" s="97"/>
      <c r="HE142" s="97"/>
      <c r="HF142" s="97"/>
      <c r="HG142" s="97"/>
      <c r="HH142" s="97"/>
      <c r="HI142" s="97"/>
      <c r="HJ142" s="97"/>
      <c r="HK142" s="97"/>
      <c r="HL142" s="97"/>
      <c r="HM142" s="97"/>
      <c r="HN142" s="97"/>
      <c r="HO142" s="97"/>
      <c r="HP142" s="97"/>
      <c r="HQ142" s="97"/>
      <c r="HR142" s="97"/>
      <c r="HS142" s="97"/>
      <c r="HT142" s="97"/>
      <c r="HU142" s="97"/>
      <c r="HV142" s="97"/>
      <c r="HW142" s="97"/>
      <c r="HX142" s="97"/>
      <c r="HY142" s="97"/>
      <c r="HZ142" s="97"/>
      <c r="IA142" s="97"/>
      <c r="IB142" s="97"/>
      <c r="IC142" s="97"/>
      <c r="ID142" s="97"/>
      <c r="IE142" s="97"/>
      <c r="IF142" s="97"/>
      <c r="IG142" s="97"/>
      <c r="IH142" s="97"/>
      <c r="II142" s="97"/>
      <c r="IJ142" s="97"/>
      <c r="IK142" s="97"/>
      <c r="IL142" s="97"/>
      <c r="IM142" s="97"/>
      <c r="IN142" s="97"/>
      <c r="IO142" s="97"/>
      <c r="IP142" s="97"/>
    </row>
    <row r="143" spans="8:250" ht="12.75">
      <c r="H143"/>
      <c r="BC143" s="97"/>
      <c r="BD143" s="97"/>
      <c r="BE143" s="97"/>
      <c r="BF143" s="97"/>
      <c r="BG143" s="97"/>
      <c r="BH143" s="97"/>
      <c r="BI143" s="97"/>
      <c r="BJ143" s="97"/>
      <c r="BK143" s="97"/>
      <c r="BL143" s="97"/>
      <c r="BM143" s="97"/>
      <c r="BN143" s="97"/>
      <c r="BO143" s="97"/>
      <c r="BP143" s="97"/>
      <c r="BQ143" s="97"/>
      <c r="BR143" s="97"/>
      <c r="BS143" s="97"/>
      <c r="BT143" s="97"/>
      <c r="BU143" s="97"/>
      <c r="BV143" s="97"/>
      <c r="BW143" s="97"/>
      <c r="BX143" s="97"/>
      <c r="BY143" s="97"/>
      <c r="BZ143" s="97"/>
      <c r="CA143" s="97"/>
      <c r="CB143" s="97"/>
      <c r="CC143" s="97"/>
      <c r="CD143" s="97"/>
      <c r="CE143" s="97"/>
      <c r="CF143" s="97"/>
      <c r="CG143" s="97"/>
      <c r="CH143" s="97"/>
      <c r="CI143" s="97"/>
      <c r="CJ143" s="97"/>
      <c r="CK143" s="97"/>
      <c r="CL143" s="97"/>
      <c r="CM143" s="97"/>
      <c r="CN143" s="97"/>
      <c r="CO143" s="97"/>
      <c r="CP143" s="97"/>
      <c r="CQ143" s="97"/>
      <c r="CR143" s="97"/>
      <c r="CS143" s="97"/>
      <c r="CT143" s="97"/>
      <c r="CU143" s="97"/>
      <c r="CV143" s="97"/>
      <c r="CW143" s="97"/>
      <c r="CX143" s="97"/>
      <c r="CY143" s="97"/>
      <c r="CZ143" s="97"/>
      <c r="DA143" s="97"/>
      <c r="DB143" s="97"/>
      <c r="DC143" s="97"/>
      <c r="DD143" s="97"/>
      <c r="DE143" s="97"/>
      <c r="DF143" s="97"/>
      <c r="DG143" s="97"/>
      <c r="DH143" s="97"/>
      <c r="DI143" s="97"/>
      <c r="DJ143" s="97"/>
      <c r="DK143" s="97"/>
      <c r="DL143" s="97"/>
      <c r="DM143" s="97"/>
      <c r="DN143" s="97"/>
      <c r="DO143" s="97"/>
      <c r="DP143" s="97"/>
      <c r="DQ143" s="97"/>
      <c r="DR143" s="97"/>
      <c r="DS143" s="97"/>
      <c r="DT143" s="97"/>
      <c r="DU143" s="97"/>
      <c r="DV143" s="97"/>
      <c r="DW143" s="97"/>
      <c r="DX143" s="97"/>
      <c r="DY143" s="97"/>
      <c r="DZ143" s="97"/>
      <c r="EA143" s="97"/>
      <c r="EB143" s="97"/>
      <c r="EC143" s="97"/>
      <c r="ED143" s="97"/>
      <c r="EE143" s="97"/>
      <c r="EF143" s="97"/>
      <c r="EG143" s="97"/>
      <c r="EH143" s="97"/>
      <c r="EI143" s="97"/>
      <c r="EJ143" s="97"/>
      <c r="EK143" s="97"/>
      <c r="EL143" s="97"/>
      <c r="EM143" s="97"/>
      <c r="EN143" s="97"/>
      <c r="EO143" s="97"/>
      <c r="EP143" s="97"/>
      <c r="EQ143" s="97"/>
      <c r="ER143" s="97"/>
      <c r="ES143" s="97"/>
      <c r="ET143" s="97"/>
      <c r="EU143" s="97"/>
      <c r="EV143" s="97"/>
      <c r="EW143" s="97"/>
      <c r="EX143" s="97"/>
      <c r="EY143" s="97"/>
      <c r="EZ143" s="97"/>
      <c r="FA143" s="97"/>
      <c r="FB143" s="97"/>
      <c r="FC143" s="97"/>
      <c r="FD143" s="97"/>
      <c r="FE143" s="97"/>
      <c r="FF143" s="97"/>
      <c r="FG143" s="97"/>
      <c r="FH143" s="97"/>
      <c r="FI143" s="97"/>
      <c r="FJ143" s="97"/>
      <c r="FK143" s="97"/>
      <c r="FL143" s="97"/>
      <c r="FM143" s="97"/>
      <c r="FN143" s="97"/>
      <c r="FO143" s="97"/>
      <c r="FP143" s="97"/>
      <c r="FQ143" s="97"/>
      <c r="FR143" s="97"/>
      <c r="FS143" s="97"/>
      <c r="FT143" s="97"/>
      <c r="FU143" s="97"/>
      <c r="FV143" s="97"/>
      <c r="FW143" s="97"/>
      <c r="FX143" s="97"/>
      <c r="FY143" s="97"/>
      <c r="FZ143" s="97"/>
      <c r="GA143" s="97"/>
      <c r="GB143" s="97"/>
      <c r="GC143" s="97"/>
      <c r="GD143" s="97"/>
      <c r="GE143" s="97"/>
      <c r="GF143" s="97"/>
      <c r="GG143" s="97"/>
      <c r="GH143" s="97"/>
      <c r="GI143" s="97"/>
      <c r="GJ143" s="97"/>
      <c r="GK143" s="97"/>
      <c r="GL143" s="97"/>
      <c r="GM143" s="97"/>
      <c r="GN143" s="97"/>
      <c r="GO143" s="97"/>
      <c r="GP143" s="97"/>
      <c r="GQ143" s="97"/>
      <c r="GR143" s="97"/>
      <c r="GS143" s="97"/>
      <c r="GT143" s="97"/>
      <c r="GU143" s="97"/>
      <c r="GV143" s="97"/>
      <c r="GW143" s="97"/>
      <c r="GX143" s="97"/>
      <c r="GY143" s="97"/>
      <c r="GZ143" s="97"/>
      <c r="HA143" s="97"/>
      <c r="HB143" s="97"/>
      <c r="HC143" s="97"/>
      <c r="HD143" s="97"/>
      <c r="HE143" s="97"/>
      <c r="HF143" s="97"/>
      <c r="HG143" s="97"/>
      <c r="HH143" s="97"/>
      <c r="HI143" s="97"/>
      <c r="HJ143" s="97"/>
      <c r="HK143" s="97"/>
      <c r="HL143" s="97"/>
      <c r="HM143" s="97"/>
      <c r="HN143" s="97"/>
      <c r="HO143" s="97"/>
      <c r="HP143" s="97"/>
      <c r="HQ143" s="97"/>
      <c r="HR143" s="97"/>
      <c r="HS143" s="97"/>
      <c r="HT143" s="97"/>
      <c r="HU143" s="97"/>
      <c r="HV143" s="97"/>
      <c r="HW143" s="97"/>
      <c r="HX143" s="97"/>
      <c r="HY143" s="97"/>
      <c r="HZ143" s="97"/>
      <c r="IA143" s="97"/>
      <c r="IB143" s="97"/>
      <c r="IC143" s="97"/>
      <c r="ID143" s="97"/>
      <c r="IE143" s="97"/>
      <c r="IF143" s="97"/>
      <c r="IG143" s="97"/>
      <c r="IH143" s="97"/>
      <c r="II143" s="97"/>
      <c r="IJ143" s="97"/>
      <c r="IK143" s="97"/>
      <c r="IL143" s="97"/>
      <c r="IM143" s="97"/>
      <c r="IN143" s="97"/>
      <c r="IO143" s="97"/>
      <c r="IP143" s="97"/>
    </row>
    <row r="144" spans="8:250" ht="12.75">
      <c r="H144"/>
      <c r="BC144" s="97"/>
      <c r="BD144" s="97"/>
      <c r="BE144" s="97"/>
      <c r="BF144" s="97"/>
      <c r="BG144" s="97"/>
      <c r="BH144" s="97"/>
      <c r="BI144" s="97"/>
      <c r="BJ144" s="97"/>
      <c r="BK144" s="97"/>
      <c r="BL144" s="97"/>
      <c r="BM144" s="97"/>
      <c r="BN144" s="97"/>
      <c r="BO144" s="97"/>
      <c r="BP144" s="97"/>
      <c r="BQ144" s="97"/>
      <c r="BR144" s="97"/>
      <c r="BS144" s="97"/>
      <c r="BT144" s="97"/>
      <c r="BU144" s="97"/>
      <c r="BV144" s="97"/>
      <c r="BW144" s="97"/>
      <c r="BX144" s="97"/>
      <c r="BY144" s="97"/>
      <c r="BZ144" s="97"/>
      <c r="CA144" s="97"/>
      <c r="CB144" s="97"/>
      <c r="CC144" s="97"/>
      <c r="CD144" s="97"/>
      <c r="CE144" s="97"/>
      <c r="CF144" s="97"/>
      <c r="CG144" s="97"/>
      <c r="CH144" s="97"/>
      <c r="CI144" s="97"/>
      <c r="CJ144" s="97"/>
      <c r="CK144" s="97"/>
      <c r="CL144" s="97"/>
      <c r="CM144" s="97"/>
      <c r="CN144" s="97"/>
      <c r="CO144" s="97"/>
      <c r="CP144" s="97"/>
      <c r="CQ144" s="97"/>
      <c r="CR144" s="97"/>
      <c r="CS144" s="97"/>
      <c r="CT144" s="97"/>
      <c r="CU144" s="97"/>
      <c r="CV144" s="97"/>
      <c r="CW144" s="97"/>
      <c r="CX144" s="97"/>
      <c r="CY144" s="97"/>
      <c r="CZ144" s="97"/>
      <c r="DA144" s="97"/>
      <c r="DB144" s="97"/>
      <c r="DC144" s="97"/>
      <c r="DD144" s="97"/>
      <c r="DE144" s="97"/>
      <c r="DF144" s="97"/>
      <c r="DG144" s="97"/>
      <c r="DH144" s="97"/>
      <c r="DI144" s="97"/>
      <c r="DJ144" s="97"/>
      <c r="DK144" s="97"/>
      <c r="DL144" s="97"/>
      <c r="DM144" s="97"/>
      <c r="DN144" s="97"/>
      <c r="DO144" s="97"/>
      <c r="DP144" s="97"/>
      <c r="DQ144" s="97"/>
      <c r="DR144" s="97"/>
      <c r="DS144" s="97"/>
      <c r="DT144" s="97"/>
      <c r="DU144" s="97"/>
      <c r="DV144" s="97"/>
      <c r="DW144" s="97"/>
      <c r="DX144" s="97"/>
      <c r="DY144" s="97"/>
      <c r="DZ144" s="97"/>
      <c r="EA144" s="97"/>
      <c r="EB144" s="97"/>
      <c r="EC144" s="97"/>
      <c r="ED144" s="97"/>
      <c r="EE144" s="97"/>
      <c r="EF144" s="97"/>
      <c r="EG144" s="97"/>
      <c r="EH144" s="97"/>
      <c r="EI144" s="97"/>
      <c r="EJ144" s="97"/>
      <c r="EK144" s="97"/>
      <c r="EL144" s="97"/>
      <c r="EM144" s="97"/>
      <c r="EN144" s="97"/>
      <c r="EO144" s="97"/>
      <c r="EP144" s="97"/>
      <c r="EQ144" s="97"/>
      <c r="ER144" s="97"/>
      <c r="ES144" s="97"/>
      <c r="ET144" s="97"/>
      <c r="EU144" s="97"/>
      <c r="EV144" s="97"/>
      <c r="EW144" s="97"/>
      <c r="EX144" s="97"/>
      <c r="EY144" s="97"/>
      <c r="EZ144" s="97"/>
      <c r="FA144" s="97"/>
      <c r="FB144" s="97"/>
      <c r="FC144" s="97"/>
      <c r="FD144" s="97"/>
      <c r="FE144" s="97"/>
      <c r="FF144" s="97"/>
      <c r="FG144" s="97"/>
      <c r="FH144" s="97"/>
      <c r="FI144" s="97"/>
      <c r="FJ144" s="97"/>
      <c r="FK144" s="97"/>
      <c r="FL144" s="97"/>
      <c r="FM144" s="97"/>
      <c r="FN144" s="97"/>
      <c r="FO144" s="97"/>
      <c r="FP144" s="97"/>
      <c r="FQ144" s="97"/>
      <c r="FR144" s="97"/>
      <c r="FS144" s="97"/>
      <c r="FT144" s="97"/>
      <c r="FU144" s="97"/>
      <c r="FV144" s="97"/>
      <c r="FW144" s="97"/>
      <c r="FX144" s="97"/>
      <c r="FY144" s="97"/>
      <c r="FZ144" s="97"/>
      <c r="GA144" s="97"/>
      <c r="GB144" s="97"/>
      <c r="GC144" s="97"/>
      <c r="GD144" s="97"/>
      <c r="GE144" s="97"/>
      <c r="GF144" s="97"/>
      <c r="GG144" s="97"/>
      <c r="GH144" s="97"/>
      <c r="GI144" s="97"/>
      <c r="GJ144" s="97"/>
      <c r="GK144" s="97"/>
      <c r="GL144" s="97"/>
      <c r="GM144" s="97"/>
      <c r="GN144" s="97"/>
      <c r="GO144" s="97"/>
      <c r="GP144" s="97"/>
      <c r="GQ144" s="97"/>
      <c r="GR144" s="97"/>
      <c r="GS144" s="97"/>
      <c r="GT144" s="97"/>
      <c r="GU144" s="97"/>
      <c r="GV144" s="97"/>
      <c r="GW144" s="97"/>
      <c r="GX144" s="97"/>
      <c r="GY144" s="97"/>
      <c r="GZ144" s="97"/>
      <c r="HA144" s="97"/>
      <c r="HB144" s="97"/>
      <c r="HC144" s="97"/>
      <c r="HD144" s="97"/>
      <c r="HE144" s="97"/>
      <c r="HF144" s="97"/>
      <c r="HG144" s="97"/>
      <c r="HH144" s="97"/>
      <c r="HI144" s="97"/>
      <c r="HJ144" s="97"/>
      <c r="HK144" s="97"/>
      <c r="HL144" s="97"/>
      <c r="HM144" s="97"/>
      <c r="HN144" s="97"/>
      <c r="HO144" s="97"/>
      <c r="HP144" s="97"/>
      <c r="HQ144" s="97"/>
      <c r="HR144" s="97"/>
      <c r="HS144" s="97"/>
      <c r="HT144" s="97"/>
      <c r="HU144" s="97"/>
      <c r="HV144" s="97"/>
      <c r="HW144" s="97"/>
      <c r="HX144" s="97"/>
      <c r="HY144" s="97"/>
      <c r="HZ144" s="97"/>
      <c r="IA144" s="97"/>
      <c r="IB144" s="97"/>
      <c r="IC144" s="97"/>
      <c r="ID144" s="97"/>
      <c r="IE144" s="97"/>
      <c r="IF144" s="97"/>
      <c r="IG144" s="97"/>
      <c r="IH144" s="97"/>
      <c r="II144" s="97"/>
      <c r="IJ144" s="97"/>
      <c r="IK144" s="97"/>
      <c r="IL144" s="97"/>
      <c r="IM144" s="97"/>
      <c r="IN144" s="97"/>
      <c r="IO144" s="97"/>
      <c r="IP144" s="97"/>
    </row>
    <row r="145" spans="8:250" ht="12.75">
      <c r="H145"/>
      <c r="BC145" s="97"/>
      <c r="BD145" s="97"/>
      <c r="BE145" s="97"/>
      <c r="BF145" s="97"/>
      <c r="BG145" s="97"/>
      <c r="BH145" s="97"/>
      <c r="BI145" s="97"/>
      <c r="BJ145" s="97"/>
      <c r="BK145" s="97"/>
      <c r="BL145" s="97"/>
      <c r="BM145" s="97"/>
      <c r="BN145" s="97"/>
      <c r="BO145" s="97"/>
      <c r="BP145" s="97"/>
      <c r="BQ145" s="97"/>
      <c r="BR145" s="97"/>
      <c r="BS145" s="97"/>
      <c r="BT145" s="97"/>
      <c r="BU145" s="97"/>
      <c r="BV145" s="97"/>
      <c r="BW145" s="97"/>
      <c r="BX145" s="97"/>
      <c r="BY145" s="97"/>
      <c r="BZ145" s="97"/>
      <c r="CA145" s="97"/>
      <c r="CB145" s="97"/>
      <c r="CC145" s="97"/>
      <c r="CD145" s="97"/>
      <c r="CE145" s="97"/>
      <c r="CF145" s="97"/>
      <c r="CG145" s="97"/>
      <c r="CH145" s="97"/>
      <c r="CI145" s="97"/>
      <c r="CJ145" s="97"/>
      <c r="CK145" s="97"/>
      <c r="CL145" s="97"/>
      <c r="CM145" s="97"/>
      <c r="CN145" s="97"/>
      <c r="CO145" s="97"/>
      <c r="CP145" s="97"/>
      <c r="CQ145" s="97"/>
      <c r="CR145" s="97"/>
      <c r="CS145" s="97"/>
      <c r="CT145" s="97"/>
      <c r="CU145" s="97"/>
      <c r="CV145" s="97"/>
      <c r="CW145" s="97"/>
      <c r="CX145" s="97"/>
      <c r="CY145" s="97"/>
      <c r="CZ145" s="97"/>
      <c r="DA145" s="97"/>
      <c r="DB145" s="97"/>
      <c r="DC145" s="97"/>
      <c r="DD145" s="97"/>
      <c r="DE145" s="97"/>
      <c r="DF145" s="97"/>
      <c r="DG145" s="97"/>
      <c r="DH145" s="97"/>
      <c r="DI145" s="97"/>
      <c r="DJ145" s="97"/>
      <c r="DK145" s="97"/>
      <c r="DL145" s="97"/>
      <c r="DM145" s="97"/>
      <c r="DN145" s="97"/>
      <c r="DO145" s="97"/>
      <c r="DP145" s="97"/>
      <c r="DQ145" s="97"/>
      <c r="DR145" s="97"/>
      <c r="DS145" s="97"/>
      <c r="DT145" s="97"/>
      <c r="DU145" s="97"/>
      <c r="DV145" s="97"/>
      <c r="DW145" s="97"/>
      <c r="DX145" s="97"/>
      <c r="DY145" s="97"/>
      <c r="DZ145" s="97"/>
      <c r="EA145" s="97"/>
      <c r="EB145" s="97"/>
      <c r="EC145" s="97"/>
      <c r="ED145" s="97"/>
      <c r="EE145" s="97"/>
      <c r="EF145" s="97"/>
      <c r="EG145" s="97"/>
      <c r="EH145" s="97"/>
      <c r="EI145" s="97"/>
      <c r="EJ145" s="97"/>
      <c r="EK145" s="97"/>
      <c r="EL145" s="97"/>
      <c r="EM145" s="97"/>
      <c r="EN145" s="97"/>
      <c r="EO145" s="97"/>
      <c r="EP145" s="97"/>
      <c r="EQ145" s="97"/>
      <c r="ER145" s="97"/>
      <c r="ES145" s="97"/>
      <c r="ET145" s="97"/>
      <c r="EU145" s="97"/>
      <c r="EV145" s="97"/>
      <c r="EW145" s="97"/>
      <c r="EX145" s="97"/>
      <c r="EY145" s="97"/>
      <c r="EZ145" s="97"/>
      <c r="FA145" s="97"/>
      <c r="FB145" s="97"/>
      <c r="FC145" s="97"/>
      <c r="FD145" s="97"/>
      <c r="FE145" s="97"/>
      <c r="FF145" s="97"/>
      <c r="FG145" s="97"/>
      <c r="FH145" s="97"/>
      <c r="FI145" s="97"/>
      <c r="FJ145" s="97"/>
      <c r="FK145" s="97"/>
      <c r="FL145" s="97"/>
      <c r="FM145" s="97"/>
      <c r="FN145" s="97"/>
      <c r="FO145" s="97"/>
      <c r="FP145" s="97"/>
      <c r="FQ145" s="97"/>
      <c r="FR145" s="97"/>
      <c r="FS145" s="97"/>
      <c r="FT145" s="97"/>
      <c r="FU145" s="97"/>
      <c r="FV145" s="97"/>
      <c r="FW145" s="97"/>
      <c r="FX145" s="97"/>
      <c r="FY145" s="97"/>
      <c r="FZ145" s="97"/>
      <c r="GA145" s="97"/>
      <c r="GB145" s="97"/>
      <c r="GC145" s="97"/>
      <c r="GD145" s="97"/>
      <c r="GE145" s="97"/>
      <c r="GF145" s="97"/>
      <c r="GG145" s="97"/>
      <c r="GH145" s="97"/>
      <c r="GI145" s="97"/>
      <c r="GJ145" s="97"/>
      <c r="GK145" s="97"/>
      <c r="GL145" s="97"/>
      <c r="GM145" s="97"/>
      <c r="GN145" s="97"/>
      <c r="GO145" s="97"/>
      <c r="GP145" s="97"/>
      <c r="GQ145" s="97"/>
      <c r="GR145" s="97"/>
      <c r="GS145" s="97"/>
      <c r="GT145" s="97"/>
      <c r="GU145" s="97"/>
      <c r="GV145" s="97"/>
      <c r="GW145" s="97"/>
      <c r="GX145" s="97"/>
      <c r="GY145" s="97"/>
      <c r="GZ145" s="97"/>
      <c r="HA145" s="97"/>
      <c r="HB145" s="97"/>
      <c r="HC145" s="97"/>
      <c r="HD145" s="97"/>
      <c r="HE145" s="97"/>
      <c r="HF145" s="97"/>
      <c r="HG145" s="97"/>
      <c r="HH145" s="97"/>
      <c r="HI145" s="97"/>
      <c r="HJ145" s="97"/>
      <c r="HK145" s="97"/>
      <c r="HL145" s="97"/>
      <c r="HM145" s="97"/>
      <c r="HN145" s="97"/>
      <c r="HO145" s="97"/>
      <c r="HP145" s="97"/>
      <c r="HQ145" s="97"/>
      <c r="HR145" s="97"/>
      <c r="HS145" s="97"/>
      <c r="HT145" s="97"/>
      <c r="HU145" s="97"/>
      <c r="HV145" s="97"/>
      <c r="HW145" s="97"/>
      <c r="HX145" s="97"/>
      <c r="HY145" s="97"/>
      <c r="HZ145" s="97"/>
      <c r="IA145" s="97"/>
      <c r="IB145" s="97"/>
      <c r="IC145" s="97"/>
      <c r="ID145" s="97"/>
      <c r="IE145" s="97"/>
      <c r="IF145" s="97"/>
      <c r="IG145" s="97"/>
      <c r="IH145" s="97"/>
      <c r="II145" s="97"/>
      <c r="IJ145" s="97"/>
      <c r="IK145" s="97"/>
      <c r="IL145" s="97"/>
      <c r="IM145" s="97"/>
      <c r="IN145" s="97"/>
      <c r="IO145" s="97"/>
      <c r="IP145" s="97"/>
    </row>
    <row r="146" spans="8:250" ht="12.75">
      <c r="H146"/>
      <c r="BC146" s="97"/>
      <c r="BD146" s="97"/>
      <c r="BE146" s="97"/>
      <c r="BF146" s="97"/>
      <c r="BG146" s="97"/>
      <c r="BH146" s="97"/>
      <c r="BI146" s="97"/>
      <c r="BJ146" s="97"/>
      <c r="BK146" s="97"/>
      <c r="BL146" s="97"/>
      <c r="BM146" s="97"/>
      <c r="BN146" s="97"/>
      <c r="BO146" s="97"/>
      <c r="BP146" s="97"/>
      <c r="BQ146" s="97"/>
      <c r="BR146" s="97"/>
      <c r="BS146" s="97"/>
      <c r="BT146" s="97"/>
      <c r="BU146" s="97"/>
      <c r="BV146" s="97"/>
      <c r="BW146" s="97"/>
      <c r="BX146" s="97"/>
      <c r="BY146" s="97"/>
      <c r="BZ146" s="97"/>
      <c r="CA146" s="97"/>
      <c r="CB146" s="97"/>
      <c r="CC146" s="97"/>
      <c r="CD146" s="97"/>
      <c r="CE146" s="97"/>
      <c r="CF146" s="97"/>
      <c r="CG146" s="97"/>
      <c r="CH146" s="97"/>
      <c r="CI146" s="97"/>
      <c r="CJ146" s="97"/>
      <c r="CK146" s="97"/>
      <c r="CL146" s="97"/>
      <c r="CM146" s="97"/>
      <c r="CN146" s="97"/>
      <c r="CO146" s="97"/>
      <c r="CP146" s="97"/>
      <c r="CQ146" s="97"/>
      <c r="CR146" s="97"/>
      <c r="CS146" s="97"/>
      <c r="CT146" s="97"/>
      <c r="CU146" s="97"/>
      <c r="CV146" s="97"/>
      <c r="CW146" s="97"/>
      <c r="CX146" s="97"/>
      <c r="CY146" s="97"/>
      <c r="CZ146" s="97"/>
      <c r="DA146" s="97"/>
      <c r="DB146" s="97"/>
      <c r="DC146" s="97"/>
      <c r="DD146" s="97"/>
      <c r="DE146" s="97"/>
      <c r="DF146" s="97"/>
      <c r="DG146" s="97"/>
      <c r="DH146" s="97"/>
      <c r="DI146" s="97"/>
      <c r="DJ146" s="97"/>
      <c r="DK146" s="97"/>
      <c r="DL146" s="97"/>
      <c r="DM146" s="97"/>
      <c r="DN146" s="97"/>
      <c r="DO146" s="97"/>
      <c r="DP146" s="97"/>
      <c r="DQ146" s="97"/>
      <c r="DR146" s="97"/>
      <c r="DS146" s="97"/>
      <c r="DT146" s="97"/>
      <c r="DU146" s="97"/>
      <c r="DV146" s="97"/>
      <c r="DW146" s="97"/>
      <c r="DX146" s="97"/>
      <c r="DY146" s="97"/>
      <c r="DZ146" s="97"/>
      <c r="EA146" s="97"/>
      <c r="EB146" s="97"/>
      <c r="EC146" s="97"/>
      <c r="ED146" s="97"/>
      <c r="EE146" s="97"/>
      <c r="EF146" s="97"/>
      <c r="EG146" s="97"/>
      <c r="EH146" s="97"/>
      <c r="EI146" s="97"/>
      <c r="EJ146" s="97"/>
      <c r="EK146" s="97"/>
      <c r="EL146" s="97"/>
      <c r="EM146" s="97"/>
      <c r="EN146" s="97"/>
      <c r="EO146" s="97"/>
      <c r="EP146" s="97"/>
      <c r="EQ146" s="97"/>
      <c r="ER146" s="97"/>
      <c r="ES146" s="97"/>
      <c r="ET146" s="97"/>
      <c r="EU146" s="97"/>
      <c r="EV146" s="97"/>
      <c r="EW146" s="97"/>
      <c r="EX146" s="97"/>
      <c r="EY146" s="97"/>
      <c r="EZ146" s="97"/>
      <c r="FA146" s="97"/>
      <c r="FB146" s="97"/>
      <c r="FC146" s="97"/>
      <c r="FD146" s="97"/>
      <c r="FE146" s="97"/>
      <c r="FF146" s="97"/>
      <c r="FG146" s="97"/>
      <c r="FH146" s="97"/>
      <c r="FI146" s="97"/>
      <c r="FJ146" s="97"/>
      <c r="FK146" s="97"/>
      <c r="FL146" s="97"/>
      <c r="FM146" s="97"/>
      <c r="FN146" s="97"/>
      <c r="FO146" s="97"/>
      <c r="FP146" s="97"/>
      <c r="FQ146" s="97"/>
      <c r="FR146" s="97"/>
      <c r="FS146" s="97"/>
      <c r="FT146" s="97"/>
      <c r="FU146" s="97"/>
      <c r="FV146" s="97"/>
      <c r="FW146" s="97"/>
      <c r="FX146" s="97"/>
      <c r="FY146" s="97"/>
      <c r="FZ146" s="97"/>
      <c r="GA146" s="97"/>
      <c r="GB146" s="97"/>
      <c r="GC146" s="97"/>
      <c r="GD146" s="97"/>
      <c r="GE146" s="97"/>
      <c r="GF146" s="97"/>
      <c r="GG146" s="97"/>
      <c r="GH146" s="97"/>
      <c r="GI146" s="97"/>
      <c r="GJ146" s="97"/>
      <c r="GK146" s="97"/>
      <c r="GL146" s="97"/>
      <c r="GM146" s="97"/>
      <c r="GN146" s="97"/>
      <c r="GO146" s="97"/>
      <c r="GP146" s="97"/>
      <c r="GQ146" s="97"/>
      <c r="GR146" s="97"/>
      <c r="GS146" s="97"/>
      <c r="GT146" s="97"/>
      <c r="GU146" s="97"/>
      <c r="GV146" s="97"/>
      <c r="GW146" s="97"/>
      <c r="GX146" s="97"/>
      <c r="GY146" s="97"/>
      <c r="GZ146" s="97"/>
      <c r="HA146" s="97"/>
      <c r="HB146" s="97"/>
      <c r="HC146" s="97"/>
      <c r="HD146" s="97"/>
      <c r="HE146" s="97"/>
      <c r="HF146" s="97"/>
      <c r="HG146" s="97"/>
      <c r="HH146" s="97"/>
      <c r="HI146" s="97"/>
      <c r="HJ146" s="97"/>
      <c r="HK146" s="97"/>
      <c r="HL146" s="97"/>
      <c r="HM146" s="97"/>
      <c r="HN146" s="97"/>
      <c r="HO146" s="97"/>
      <c r="HP146" s="97"/>
      <c r="HQ146" s="97"/>
      <c r="HR146" s="97"/>
      <c r="HS146" s="97"/>
      <c r="HT146" s="97"/>
      <c r="HU146" s="97"/>
      <c r="HV146" s="97"/>
      <c r="HW146" s="97"/>
      <c r="HX146" s="97"/>
      <c r="HY146" s="97"/>
      <c r="HZ146" s="97"/>
      <c r="IA146" s="97"/>
      <c r="IB146" s="97"/>
      <c r="IC146" s="97"/>
      <c r="ID146" s="97"/>
      <c r="IE146" s="97"/>
      <c r="IF146" s="97"/>
      <c r="IG146" s="97"/>
      <c r="IH146" s="97"/>
      <c r="II146" s="97"/>
      <c r="IJ146" s="97"/>
      <c r="IK146" s="97"/>
      <c r="IL146" s="97"/>
      <c r="IM146" s="97"/>
      <c r="IN146" s="97"/>
      <c r="IO146" s="97"/>
      <c r="IP146" s="97"/>
    </row>
    <row r="147" spans="8:250" ht="12.75">
      <c r="H147"/>
      <c r="BC147" s="97"/>
      <c r="BD147" s="97"/>
      <c r="BE147" s="97"/>
      <c r="BF147" s="97"/>
      <c r="BG147" s="97"/>
      <c r="BH147" s="97"/>
      <c r="BI147" s="97"/>
      <c r="BJ147" s="97"/>
      <c r="BK147" s="97"/>
      <c r="BL147" s="97"/>
      <c r="BM147" s="97"/>
      <c r="BN147" s="97"/>
      <c r="BO147" s="97"/>
      <c r="BP147" s="97"/>
      <c r="BQ147" s="97"/>
      <c r="BR147" s="97"/>
      <c r="BS147" s="97"/>
      <c r="BT147" s="97"/>
      <c r="BU147" s="97"/>
      <c r="BV147" s="97"/>
      <c r="BW147" s="97"/>
      <c r="BX147" s="97"/>
      <c r="BY147" s="97"/>
      <c r="BZ147" s="97"/>
      <c r="CA147" s="97"/>
      <c r="CB147" s="97"/>
      <c r="CC147" s="97"/>
      <c r="CD147" s="97"/>
      <c r="CE147" s="97"/>
      <c r="CF147" s="97"/>
      <c r="CG147" s="97"/>
      <c r="CH147" s="97"/>
      <c r="CI147" s="97"/>
      <c r="CJ147" s="97"/>
      <c r="CK147" s="97"/>
      <c r="CL147" s="97"/>
      <c r="CM147" s="97"/>
      <c r="CN147" s="97"/>
      <c r="CO147" s="97"/>
      <c r="CP147" s="97"/>
      <c r="CQ147" s="97"/>
      <c r="CR147" s="97"/>
      <c r="CS147" s="97"/>
      <c r="CT147" s="97"/>
      <c r="CU147" s="97"/>
      <c r="CV147" s="97"/>
      <c r="CW147" s="97"/>
      <c r="CX147" s="97"/>
      <c r="CY147" s="97"/>
      <c r="CZ147" s="97"/>
      <c r="DA147" s="97"/>
      <c r="DB147" s="97"/>
      <c r="DC147" s="97"/>
      <c r="DD147" s="97"/>
      <c r="DE147" s="97"/>
      <c r="DF147" s="97"/>
      <c r="DG147" s="97"/>
      <c r="DH147" s="97"/>
      <c r="DI147" s="97"/>
      <c r="DJ147" s="97"/>
      <c r="DK147" s="97"/>
      <c r="DL147" s="97"/>
      <c r="DM147" s="97"/>
      <c r="DN147" s="97"/>
      <c r="DO147" s="97"/>
      <c r="DP147" s="97"/>
      <c r="DQ147" s="97"/>
      <c r="DR147" s="97"/>
      <c r="DS147" s="97"/>
      <c r="DT147" s="97"/>
      <c r="DU147" s="97"/>
      <c r="DV147" s="97"/>
      <c r="DW147" s="97"/>
      <c r="DX147" s="97"/>
      <c r="DY147" s="97"/>
      <c r="DZ147" s="97"/>
      <c r="EA147" s="97"/>
      <c r="EB147" s="97"/>
      <c r="EC147" s="97"/>
      <c r="ED147" s="97"/>
      <c r="EE147" s="97"/>
      <c r="EF147" s="97"/>
      <c r="EG147" s="97"/>
      <c r="EH147" s="97"/>
      <c r="EI147" s="97"/>
      <c r="EJ147" s="97"/>
      <c r="EK147" s="97"/>
      <c r="EL147" s="97"/>
      <c r="EM147" s="97"/>
      <c r="EN147" s="97"/>
      <c r="EO147" s="97"/>
      <c r="EP147" s="97"/>
      <c r="EQ147" s="97"/>
      <c r="ER147" s="97"/>
      <c r="ES147" s="97"/>
      <c r="ET147" s="97"/>
      <c r="EU147" s="97"/>
      <c r="EV147" s="97"/>
      <c r="EW147" s="97"/>
      <c r="EX147" s="97"/>
      <c r="EY147" s="97"/>
      <c r="EZ147" s="97"/>
      <c r="FA147" s="97"/>
      <c r="FB147" s="97"/>
      <c r="FC147" s="97"/>
      <c r="FD147" s="97"/>
      <c r="FE147" s="97"/>
      <c r="FF147" s="97"/>
      <c r="FG147" s="97"/>
      <c r="FH147" s="97"/>
      <c r="FI147" s="97"/>
      <c r="FJ147" s="97"/>
      <c r="FK147" s="97"/>
      <c r="FL147" s="97"/>
      <c r="FM147" s="97"/>
      <c r="FN147" s="97"/>
      <c r="FO147" s="97"/>
      <c r="FP147" s="97"/>
      <c r="FQ147" s="97"/>
      <c r="FR147" s="97"/>
      <c r="FS147" s="97"/>
      <c r="FT147" s="97"/>
      <c r="FU147" s="97"/>
      <c r="FV147" s="97"/>
      <c r="FW147" s="97"/>
      <c r="FX147" s="97"/>
      <c r="FY147" s="97"/>
      <c r="FZ147" s="97"/>
      <c r="GA147" s="97"/>
      <c r="GB147" s="97"/>
      <c r="GC147" s="97"/>
      <c r="GD147" s="97"/>
      <c r="GE147" s="97"/>
      <c r="GF147" s="97"/>
      <c r="GG147" s="97"/>
      <c r="GH147" s="97"/>
      <c r="GI147" s="97"/>
      <c r="GJ147" s="97"/>
      <c r="GK147" s="97"/>
      <c r="GL147" s="97"/>
      <c r="GM147" s="97"/>
      <c r="GN147" s="97"/>
      <c r="GO147" s="97"/>
      <c r="GP147" s="97"/>
      <c r="GQ147" s="97"/>
      <c r="GR147" s="97"/>
      <c r="GS147" s="97"/>
      <c r="GT147" s="97"/>
      <c r="GU147" s="97"/>
      <c r="GV147" s="97"/>
      <c r="GW147" s="97"/>
      <c r="GX147" s="97"/>
      <c r="GY147" s="97"/>
      <c r="GZ147" s="97"/>
      <c r="HA147" s="97"/>
      <c r="HB147" s="97"/>
      <c r="HC147" s="97"/>
      <c r="HD147" s="97"/>
      <c r="HE147" s="97"/>
      <c r="HF147" s="97"/>
      <c r="HG147" s="97"/>
      <c r="HH147" s="97"/>
      <c r="HI147" s="97"/>
      <c r="HJ147" s="97"/>
      <c r="HK147" s="97"/>
      <c r="HL147" s="97"/>
      <c r="HM147" s="97"/>
      <c r="HN147" s="97"/>
      <c r="HO147" s="97"/>
      <c r="HP147" s="97"/>
      <c r="HQ147" s="97"/>
      <c r="HR147" s="97"/>
      <c r="HS147" s="97"/>
      <c r="HT147" s="97"/>
      <c r="HU147" s="97"/>
      <c r="HV147" s="97"/>
      <c r="HW147" s="97"/>
      <c r="HX147" s="97"/>
      <c r="HY147" s="97"/>
      <c r="HZ147" s="97"/>
      <c r="IA147" s="97"/>
      <c r="IB147" s="97"/>
      <c r="IC147" s="97"/>
      <c r="ID147" s="97"/>
      <c r="IE147" s="97"/>
      <c r="IF147" s="97"/>
      <c r="IG147" s="97"/>
      <c r="IH147" s="97"/>
      <c r="II147" s="97"/>
      <c r="IJ147" s="97"/>
      <c r="IK147" s="97"/>
      <c r="IL147" s="97"/>
      <c r="IM147" s="97"/>
      <c r="IN147" s="97"/>
      <c r="IO147" s="97"/>
      <c r="IP147" s="97"/>
    </row>
    <row r="148" spans="8:250" ht="12.75">
      <c r="H148"/>
      <c r="BC148" s="97"/>
      <c r="BD148" s="97"/>
      <c r="BE148" s="97"/>
      <c r="BF148" s="97"/>
      <c r="BG148" s="97"/>
      <c r="BH148" s="97"/>
      <c r="BI148" s="97"/>
      <c r="BJ148" s="97"/>
      <c r="BK148" s="97"/>
      <c r="BL148" s="97"/>
      <c r="BM148" s="97"/>
      <c r="BN148" s="97"/>
      <c r="BO148" s="97"/>
      <c r="BP148" s="97"/>
      <c r="BQ148" s="97"/>
      <c r="BR148" s="97"/>
      <c r="BS148" s="97"/>
      <c r="BT148" s="97"/>
      <c r="BU148" s="97"/>
      <c r="BV148" s="97"/>
      <c r="BW148" s="97"/>
      <c r="BX148" s="97"/>
      <c r="BY148" s="97"/>
      <c r="BZ148" s="97"/>
      <c r="CA148" s="97"/>
      <c r="CB148" s="97"/>
      <c r="CC148" s="97"/>
      <c r="CD148" s="97"/>
      <c r="CE148" s="97"/>
      <c r="CF148" s="97"/>
      <c r="CG148" s="97"/>
      <c r="CH148" s="97"/>
      <c r="CI148" s="97"/>
      <c r="CJ148" s="97"/>
      <c r="CK148" s="97"/>
      <c r="CL148" s="97"/>
      <c r="CM148" s="97"/>
      <c r="CN148" s="97"/>
      <c r="CO148" s="97"/>
      <c r="CP148" s="97"/>
      <c r="CQ148" s="97"/>
      <c r="CR148" s="97"/>
      <c r="CS148" s="97"/>
      <c r="CT148" s="97"/>
      <c r="CU148" s="97"/>
      <c r="CV148" s="97"/>
      <c r="CW148" s="97"/>
      <c r="CX148" s="97"/>
      <c r="CY148" s="97"/>
      <c r="CZ148" s="97"/>
      <c r="DA148" s="97"/>
      <c r="DB148" s="97"/>
      <c r="DC148" s="97"/>
      <c r="DD148" s="97"/>
      <c r="DE148" s="97"/>
      <c r="DF148" s="97"/>
      <c r="DG148" s="97"/>
      <c r="DH148" s="97"/>
      <c r="DI148" s="97"/>
      <c r="DJ148" s="97"/>
      <c r="DK148" s="97"/>
      <c r="DL148" s="97"/>
      <c r="DM148" s="97"/>
      <c r="DN148" s="97"/>
      <c r="DO148" s="97"/>
      <c r="DP148" s="97"/>
      <c r="DQ148" s="97"/>
      <c r="DR148" s="97"/>
      <c r="DS148" s="97"/>
      <c r="DT148" s="97"/>
      <c r="DU148" s="97"/>
      <c r="DV148" s="97"/>
      <c r="DW148" s="97"/>
      <c r="DX148" s="97"/>
      <c r="DY148" s="97"/>
      <c r="DZ148" s="97"/>
      <c r="EA148" s="97"/>
      <c r="EB148" s="97"/>
      <c r="EC148" s="97"/>
      <c r="ED148" s="97"/>
      <c r="EE148" s="97"/>
      <c r="EF148" s="97"/>
      <c r="EG148" s="97"/>
      <c r="EH148" s="97"/>
      <c r="EI148" s="97"/>
      <c r="EJ148" s="97"/>
      <c r="EK148" s="97"/>
      <c r="EL148" s="97"/>
      <c r="EM148" s="97"/>
      <c r="EN148" s="97"/>
      <c r="EO148" s="97"/>
      <c r="EP148" s="97"/>
      <c r="EQ148" s="97"/>
      <c r="ER148" s="97"/>
      <c r="ES148" s="97"/>
      <c r="ET148" s="97"/>
      <c r="EU148" s="97"/>
      <c r="EV148" s="97"/>
      <c r="EW148" s="97"/>
      <c r="EX148" s="97"/>
      <c r="EY148" s="97"/>
      <c r="EZ148" s="97"/>
      <c r="FA148" s="97"/>
      <c r="FB148" s="97"/>
      <c r="FC148" s="97"/>
      <c r="FD148" s="97"/>
      <c r="FE148" s="97"/>
      <c r="FF148" s="97"/>
      <c r="FG148" s="97"/>
      <c r="FH148" s="97"/>
      <c r="FI148" s="97"/>
      <c r="FJ148" s="97"/>
      <c r="FK148" s="97"/>
      <c r="FL148" s="97"/>
      <c r="FM148" s="97"/>
      <c r="FN148" s="97"/>
      <c r="FO148" s="97"/>
      <c r="FP148" s="97"/>
      <c r="FQ148" s="97"/>
      <c r="FR148" s="97"/>
      <c r="FS148" s="97"/>
      <c r="FT148" s="97"/>
      <c r="FU148" s="97"/>
      <c r="FV148" s="97"/>
      <c r="FW148" s="97"/>
      <c r="FX148" s="97"/>
      <c r="FY148" s="97"/>
      <c r="FZ148" s="97"/>
      <c r="GA148" s="97"/>
      <c r="GB148" s="97"/>
      <c r="GC148" s="97"/>
      <c r="GD148" s="97"/>
      <c r="GE148" s="97"/>
      <c r="GF148" s="97"/>
      <c r="GG148" s="97"/>
      <c r="GH148" s="97"/>
      <c r="GI148" s="97"/>
      <c r="GJ148" s="97"/>
      <c r="GK148" s="97"/>
      <c r="GL148" s="97"/>
      <c r="GM148" s="97"/>
      <c r="GN148" s="97"/>
      <c r="GO148" s="97"/>
      <c r="GP148" s="97"/>
      <c r="GQ148" s="97"/>
      <c r="GR148" s="97"/>
      <c r="GS148" s="97"/>
      <c r="GT148" s="97"/>
      <c r="GU148" s="97"/>
      <c r="GV148" s="97"/>
      <c r="GW148" s="97"/>
      <c r="GX148" s="97"/>
      <c r="GY148" s="97"/>
      <c r="GZ148" s="97"/>
      <c r="HA148" s="97"/>
      <c r="HB148" s="97"/>
      <c r="HC148" s="97"/>
      <c r="HD148" s="97"/>
      <c r="HE148" s="97"/>
      <c r="HF148" s="97"/>
      <c r="HG148" s="97"/>
      <c r="HH148" s="97"/>
      <c r="HI148" s="97"/>
      <c r="HJ148" s="97"/>
      <c r="HK148" s="97"/>
      <c r="HL148" s="97"/>
      <c r="HM148" s="97"/>
      <c r="HN148" s="97"/>
      <c r="HO148" s="97"/>
      <c r="HP148" s="97"/>
      <c r="HQ148" s="97"/>
      <c r="HR148" s="97"/>
      <c r="HS148" s="97"/>
      <c r="HT148" s="97"/>
      <c r="HU148" s="97"/>
      <c r="HV148" s="97"/>
      <c r="HW148" s="97"/>
      <c r="HX148" s="97"/>
      <c r="HY148" s="97"/>
      <c r="HZ148" s="97"/>
      <c r="IA148" s="97"/>
      <c r="IB148" s="97"/>
      <c r="IC148" s="97"/>
      <c r="ID148" s="97"/>
      <c r="IE148" s="97"/>
      <c r="IF148" s="97"/>
      <c r="IG148" s="97"/>
      <c r="IH148" s="97"/>
      <c r="II148" s="97"/>
      <c r="IJ148" s="97"/>
      <c r="IK148" s="97"/>
      <c r="IL148" s="97"/>
      <c r="IM148" s="97"/>
      <c r="IN148" s="97"/>
      <c r="IO148" s="97"/>
      <c r="IP148" s="97"/>
    </row>
    <row r="149" spans="8:250" ht="12.75">
      <c r="H149"/>
      <c r="BC149" s="97"/>
      <c r="BD149" s="97"/>
      <c r="BE149" s="97"/>
      <c r="BF149" s="97"/>
      <c r="BG149" s="97"/>
      <c r="BH149" s="97"/>
      <c r="BI149" s="97"/>
      <c r="BJ149" s="97"/>
      <c r="BK149" s="97"/>
      <c r="BL149" s="97"/>
      <c r="BM149" s="97"/>
      <c r="BN149" s="97"/>
      <c r="BO149" s="97"/>
      <c r="BP149" s="97"/>
      <c r="BQ149" s="97"/>
      <c r="BR149" s="97"/>
      <c r="BS149" s="97"/>
      <c r="BT149" s="97"/>
      <c r="BU149" s="97"/>
      <c r="BV149" s="97"/>
      <c r="BW149" s="97"/>
      <c r="BX149" s="97"/>
      <c r="BY149" s="97"/>
      <c r="BZ149" s="97"/>
      <c r="CA149" s="97"/>
      <c r="CB149" s="97"/>
      <c r="CC149" s="97"/>
      <c r="CD149" s="97"/>
      <c r="CE149" s="97"/>
      <c r="CF149" s="97"/>
      <c r="CG149" s="97"/>
      <c r="CH149" s="97"/>
      <c r="CI149" s="97"/>
      <c r="CJ149" s="97"/>
      <c r="CK149" s="97"/>
      <c r="CL149" s="97"/>
      <c r="CM149" s="97"/>
      <c r="CN149" s="97"/>
      <c r="CO149" s="97"/>
      <c r="CP149" s="97"/>
      <c r="CQ149" s="97"/>
      <c r="CR149" s="97"/>
      <c r="CS149" s="97"/>
      <c r="CT149" s="97"/>
      <c r="CU149" s="97"/>
      <c r="CV149" s="97"/>
      <c r="CW149" s="97"/>
      <c r="CX149" s="97"/>
      <c r="CY149" s="97"/>
      <c r="CZ149" s="97"/>
      <c r="DA149" s="97"/>
      <c r="DB149" s="97"/>
      <c r="DC149" s="97"/>
      <c r="DD149" s="97"/>
      <c r="DE149" s="97"/>
      <c r="DF149" s="97"/>
      <c r="DG149" s="97"/>
      <c r="DH149" s="97"/>
      <c r="DI149" s="97"/>
      <c r="DJ149" s="97"/>
      <c r="DK149" s="97"/>
      <c r="DL149" s="97"/>
      <c r="DM149" s="97"/>
      <c r="DN149" s="97"/>
      <c r="DO149" s="97"/>
      <c r="DP149" s="97"/>
      <c r="DQ149" s="97"/>
      <c r="DR149" s="97"/>
      <c r="DS149" s="97"/>
      <c r="DT149" s="97"/>
      <c r="DU149" s="97"/>
      <c r="DV149" s="97"/>
      <c r="DW149" s="97"/>
      <c r="DX149" s="97"/>
      <c r="DY149" s="97"/>
      <c r="DZ149" s="97"/>
      <c r="EA149" s="97"/>
      <c r="EB149" s="97"/>
      <c r="EC149" s="97"/>
      <c r="ED149" s="97"/>
      <c r="EE149" s="97"/>
      <c r="EF149" s="97"/>
      <c r="EG149" s="97"/>
      <c r="EH149" s="97"/>
      <c r="EI149" s="97"/>
      <c r="EJ149" s="97"/>
      <c r="EK149" s="97"/>
      <c r="EL149" s="97"/>
      <c r="EM149" s="97"/>
      <c r="EN149" s="97"/>
      <c r="EO149" s="97"/>
      <c r="EP149" s="97"/>
      <c r="EQ149" s="97"/>
      <c r="ER149" s="97"/>
      <c r="ES149" s="97"/>
      <c r="ET149" s="97"/>
      <c r="EU149" s="97"/>
      <c r="EV149" s="97"/>
      <c r="EW149" s="97"/>
      <c r="EX149" s="97"/>
      <c r="EY149" s="97"/>
      <c r="EZ149" s="97"/>
      <c r="FA149" s="97"/>
      <c r="FB149" s="97"/>
      <c r="FC149" s="97"/>
      <c r="FD149" s="97"/>
      <c r="FE149" s="97"/>
      <c r="FF149" s="97"/>
      <c r="FG149" s="97"/>
      <c r="FH149" s="97"/>
      <c r="FI149" s="97"/>
      <c r="FJ149" s="97"/>
      <c r="FK149" s="97"/>
      <c r="FL149" s="97"/>
      <c r="FM149" s="97"/>
      <c r="FN149" s="97"/>
      <c r="FO149" s="97"/>
      <c r="FP149" s="97"/>
      <c r="FQ149" s="97"/>
      <c r="FR149" s="97"/>
      <c r="FS149" s="97"/>
      <c r="FT149" s="97"/>
      <c r="FU149" s="97"/>
      <c r="FV149" s="97"/>
      <c r="FW149" s="97"/>
      <c r="FX149" s="97"/>
      <c r="FY149" s="97"/>
      <c r="FZ149" s="97"/>
      <c r="GA149" s="97"/>
      <c r="GB149" s="97"/>
      <c r="GC149" s="97"/>
      <c r="GD149" s="97"/>
      <c r="GE149" s="97"/>
      <c r="GF149" s="97"/>
      <c r="GG149" s="97"/>
      <c r="GH149" s="97"/>
      <c r="GI149" s="97"/>
      <c r="GJ149" s="97"/>
      <c r="GK149" s="97"/>
      <c r="GL149" s="97"/>
      <c r="GM149" s="97"/>
      <c r="GN149" s="97"/>
      <c r="GO149" s="97"/>
      <c r="GP149" s="97"/>
      <c r="GQ149" s="97"/>
      <c r="GR149" s="97"/>
      <c r="GS149" s="97"/>
      <c r="GT149" s="97"/>
      <c r="GU149" s="97"/>
      <c r="GV149" s="97"/>
      <c r="GW149" s="97"/>
      <c r="GX149" s="97"/>
      <c r="GY149" s="97"/>
      <c r="GZ149" s="97"/>
      <c r="HA149" s="97"/>
      <c r="HB149" s="97"/>
      <c r="HC149" s="97"/>
      <c r="HD149" s="97"/>
      <c r="HE149" s="97"/>
      <c r="HF149" s="97"/>
      <c r="HG149" s="97"/>
      <c r="HH149" s="97"/>
      <c r="HI149" s="97"/>
      <c r="HJ149" s="97"/>
      <c r="HK149" s="97"/>
      <c r="HL149" s="97"/>
      <c r="HM149" s="97"/>
      <c r="HN149" s="97"/>
      <c r="HO149" s="97"/>
      <c r="HP149" s="97"/>
      <c r="HQ149" s="97"/>
      <c r="HR149" s="97"/>
      <c r="HS149" s="97"/>
      <c r="HT149" s="97"/>
      <c r="HU149" s="97"/>
      <c r="HV149" s="97"/>
      <c r="HW149" s="97"/>
      <c r="HX149" s="97"/>
      <c r="HY149" s="97"/>
      <c r="HZ149" s="97"/>
      <c r="IA149" s="97"/>
      <c r="IB149" s="97"/>
      <c r="IC149" s="97"/>
      <c r="ID149" s="97"/>
      <c r="IE149" s="97"/>
      <c r="IF149" s="97"/>
      <c r="IG149" s="97"/>
      <c r="IH149" s="97"/>
      <c r="II149" s="97"/>
      <c r="IJ149" s="97"/>
      <c r="IK149" s="97"/>
      <c r="IL149" s="97"/>
      <c r="IM149" s="97"/>
      <c r="IN149" s="97"/>
      <c r="IO149" s="97"/>
      <c r="IP149" s="97"/>
    </row>
    <row r="150" spans="8:250" ht="12.75">
      <c r="H150"/>
      <c r="BC150" s="97"/>
      <c r="BD150" s="97"/>
      <c r="BE150" s="97"/>
      <c r="BF150" s="97"/>
      <c r="BG150" s="97"/>
      <c r="BH150" s="97"/>
      <c r="BI150" s="97"/>
      <c r="BJ150" s="97"/>
      <c r="BK150" s="97"/>
      <c r="BL150" s="97"/>
      <c r="BM150" s="97"/>
      <c r="BN150" s="97"/>
      <c r="BO150" s="97"/>
      <c r="BP150" s="97"/>
      <c r="BQ150" s="97"/>
      <c r="BR150" s="97"/>
      <c r="BS150" s="97"/>
      <c r="BT150" s="97"/>
      <c r="BU150" s="97"/>
      <c r="BV150" s="97"/>
      <c r="BW150" s="97"/>
      <c r="BX150" s="97"/>
      <c r="BY150" s="97"/>
      <c r="BZ150" s="97"/>
      <c r="CA150" s="97"/>
      <c r="CB150" s="97"/>
      <c r="CC150" s="97"/>
      <c r="CD150" s="97"/>
      <c r="CE150" s="97"/>
      <c r="CF150" s="97"/>
      <c r="CG150" s="97"/>
      <c r="CH150" s="97"/>
      <c r="CI150" s="97"/>
      <c r="CJ150" s="97"/>
      <c r="CK150" s="97"/>
      <c r="CL150" s="97"/>
      <c r="CM150" s="97"/>
      <c r="CN150" s="97"/>
      <c r="CO150" s="97"/>
      <c r="CP150" s="97"/>
      <c r="CQ150" s="97"/>
      <c r="CR150" s="97"/>
      <c r="CS150" s="97"/>
      <c r="CT150" s="97"/>
      <c r="CU150" s="97"/>
      <c r="CV150" s="97"/>
      <c r="CW150" s="97"/>
      <c r="CX150" s="97"/>
      <c r="CY150" s="97"/>
      <c r="CZ150" s="97"/>
      <c r="DA150" s="97"/>
      <c r="DB150" s="97"/>
      <c r="DC150" s="97"/>
      <c r="DD150" s="97"/>
      <c r="DE150" s="97"/>
      <c r="DF150" s="97"/>
      <c r="DG150" s="97"/>
      <c r="DH150" s="97"/>
      <c r="DI150" s="97"/>
      <c r="DJ150" s="97"/>
      <c r="DK150" s="97"/>
      <c r="DL150" s="97"/>
      <c r="DM150" s="97"/>
      <c r="DN150" s="97"/>
      <c r="DO150" s="97"/>
      <c r="DP150" s="97"/>
      <c r="DQ150" s="97"/>
      <c r="DR150" s="97"/>
      <c r="DS150" s="97"/>
      <c r="DT150" s="97"/>
      <c r="DU150" s="97"/>
      <c r="DV150" s="97"/>
      <c r="DW150" s="97"/>
      <c r="DX150" s="97"/>
      <c r="DY150" s="97"/>
      <c r="DZ150" s="97"/>
      <c r="EA150" s="97"/>
      <c r="EB150" s="97"/>
      <c r="EC150" s="97"/>
      <c r="ED150" s="97"/>
      <c r="EE150" s="97"/>
      <c r="EF150" s="97"/>
      <c r="EG150" s="97"/>
      <c r="EH150" s="97"/>
      <c r="EI150" s="97"/>
      <c r="EJ150" s="97"/>
      <c r="EK150" s="97"/>
      <c r="EL150" s="97"/>
      <c r="EM150" s="97"/>
      <c r="EN150" s="97"/>
      <c r="EO150" s="97"/>
      <c r="EP150" s="97"/>
      <c r="EQ150" s="97"/>
      <c r="ER150" s="97"/>
      <c r="ES150" s="97"/>
      <c r="ET150" s="97"/>
      <c r="EU150" s="97"/>
      <c r="EV150" s="97"/>
      <c r="EW150" s="97"/>
      <c r="EX150" s="97"/>
      <c r="EY150" s="97"/>
      <c r="EZ150" s="97"/>
      <c r="FA150" s="97"/>
      <c r="FB150" s="97"/>
      <c r="FC150" s="97"/>
      <c r="FD150" s="97"/>
      <c r="FE150" s="97"/>
      <c r="FF150" s="97"/>
      <c r="FG150" s="97"/>
      <c r="FH150" s="97"/>
      <c r="FI150" s="97"/>
      <c r="FJ150" s="97"/>
      <c r="FK150" s="97"/>
      <c r="FL150" s="97"/>
      <c r="FM150" s="97"/>
      <c r="FN150" s="97"/>
      <c r="FO150" s="97"/>
      <c r="FP150" s="97"/>
      <c r="FQ150" s="97"/>
      <c r="FR150" s="97"/>
      <c r="FS150" s="97"/>
      <c r="FT150" s="97"/>
      <c r="FU150" s="97"/>
      <c r="FV150" s="97"/>
      <c r="FW150" s="97"/>
      <c r="FX150" s="97"/>
      <c r="FY150" s="97"/>
      <c r="FZ150" s="97"/>
      <c r="GA150" s="97"/>
      <c r="GB150" s="97"/>
      <c r="GC150" s="97"/>
      <c r="GD150" s="97"/>
      <c r="GE150" s="97"/>
      <c r="GF150" s="97"/>
      <c r="GG150" s="97"/>
      <c r="GH150" s="97"/>
      <c r="GI150" s="97"/>
      <c r="GJ150" s="97"/>
      <c r="GK150" s="97"/>
      <c r="GL150" s="97"/>
      <c r="GM150" s="97"/>
      <c r="GN150" s="97"/>
      <c r="GO150" s="97"/>
      <c r="GP150" s="97"/>
      <c r="GQ150" s="97"/>
      <c r="GR150" s="97"/>
      <c r="GS150" s="97"/>
      <c r="GT150" s="97"/>
      <c r="GU150" s="97"/>
      <c r="GV150" s="97"/>
      <c r="GW150" s="97"/>
      <c r="GX150" s="97"/>
      <c r="GY150" s="97"/>
      <c r="GZ150" s="97"/>
      <c r="HA150" s="97"/>
      <c r="HB150" s="97"/>
      <c r="HC150" s="97"/>
      <c r="HD150" s="97"/>
      <c r="HE150" s="97"/>
      <c r="HF150" s="97"/>
      <c r="HG150" s="97"/>
      <c r="HH150" s="97"/>
      <c r="HI150" s="97"/>
      <c r="HJ150" s="97"/>
      <c r="HK150" s="97"/>
      <c r="HL150" s="97"/>
      <c r="HM150" s="97"/>
      <c r="HN150" s="97"/>
      <c r="HO150" s="97"/>
      <c r="HP150" s="97"/>
      <c r="HQ150" s="97"/>
      <c r="HR150" s="97"/>
      <c r="HS150" s="97"/>
      <c r="HT150" s="97"/>
      <c r="HU150" s="97"/>
      <c r="HV150" s="97"/>
      <c r="HW150" s="97"/>
      <c r="HX150" s="97"/>
      <c r="HY150" s="97"/>
      <c r="HZ150" s="97"/>
      <c r="IA150" s="97"/>
      <c r="IB150" s="97"/>
      <c r="IC150" s="97"/>
      <c r="ID150" s="97"/>
      <c r="IE150" s="97"/>
      <c r="IF150" s="97"/>
      <c r="IG150" s="97"/>
      <c r="IH150" s="97"/>
      <c r="II150" s="97"/>
      <c r="IJ150" s="97"/>
      <c r="IK150" s="97"/>
      <c r="IL150" s="97"/>
      <c r="IM150" s="97"/>
      <c r="IN150" s="97"/>
      <c r="IO150" s="97"/>
      <c r="IP150" s="97"/>
    </row>
    <row r="151" spans="8:250" ht="12.75">
      <c r="H151"/>
      <c r="BC151" s="97"/>
      <c r="BD151" s="97"/>
      <c r="BE151" s="97"/>
      <c r="BF151" s="97"/>
      <c r="BG151" s="97"/>
      <c r="BH151" s="97"/>
      <c r="BI151" s="97"/>
      <c r="BJ151" s="97"/>
      <c r="BK151" s="97"/>
      <c r="BL151" s="97"/>
      <c r="BM151" s="97"/>
      <c r="BN151" s="97"/>
      <c r="BO151" s="97"/>
      <c r="BP151" s="97"/>
      <c r="BQ151" s="97"/>
      <c r="BR151" s="97"/>
      <c r="BS151" s="97"/>
      <c r="BT151" s="97"/>
      <c r="BU151" s="97"/>
      <c r="BV151" s="97"/>
      <c r="BW151" s="97"/>
      <c r="BX151" s="97"/>
      <c r="BY151" s="97"/>
      <c r="BZ151" s="97"/>
      <c r="CA151" s="97"/>
      <c r="CB151" s="97"/>
      <c r="CC151" s="97"/>
      <c r="CD151" s="97"/>
      <c r="CE151" s="97"/>
      <c r="CF151" s="97"/>
      <c r="CG151" s="97"/>
      <c r="CH151" s="97"/>
      <c r="CI151" s="97"/>
      <c r="CJ151" s="97"/>
      <c r="CK151" s="97"/>
      <c r="CL151" s="97"/>
      <c r="CM151" s="97"/>
      <c r="CN151" s="97"/>
      <c r="CO151" s="97"/>
      <c r="CP151" s="97"/>
      <c r="CQ151" s="97"/>
      <c r="CR151" s="97"/>
      <c r="CS151" s="97"/>
      <c r="CT151" s="97"/>
      <c r="CU151" s="97"/>
      <c r="CV151" s="97"/>
      <c r="CW151" s="97"/>
      <c r="CX151" s="97"/>
      <c r="CY151" s="97"/>
      <c r="CZ151" s="97"/>
      <c r="DA151" s="97"/>
      <c r="DB151" s="97"/>
      <c r="DC151" s="97"/>
      <c r="DD151" s="97"/>
      <c r="DE151" s="97"/>
      <c r="DF151" s="97"/>
      <c r="DG151" s="97"/>
      <c r="DH151" s="97"/>
      <c r="DI151" s="97"/>
      <c r="DJ151" s="97"/>
      <c r="DK151" s="97"/>
      <c r="DL151" s="97"/>
      <c r="DM151" s="97"/>
      <c r="DN151" s="97"/>
      <c r="DO151" s="97"/>
      <c r="DP151" s="97"/>
      <c r="DQ151" s="97"/>
      <c r="DR151" s="97"/>
      <c r="DS151" s="97"/>
      <c r="DT151" s="97"/>
      <c r="DU151" s="97"/>
      <c r="DV151" s="97"/>
      <c r="DW151" s="97"/>
      <c r="DX151" s="97"/>
      <c r="DY151" s="97"/>
      <c r="DZ151" s="97"/>
      <c r="EA151" s="97"/>
      <c r="EB151" s="97"/>
      <c r="EC151" s="97"/>
      <c r="ED151" s="97"/>
      <c r="EE151" s="97"/>
      <c r="EF151" s="97"/>
      <c r="EG151" s="97"/>
      <c r="EH151" s="97"/>
      <c r="EI151" s="97"/>
      <c r="EJ151" s="97"/>
      <c r="EK151" s="97"/>
      <c r="EL151" s="97"/>
      <c r="EM151" s="97"/>
      <c r="EN151" s="97"/>
      <c r="EO151" s="97"/>
      <c r="EP151" s="97"/>
      <c r="EQ151" s="97"/>
      <c r="ER151" s="97"/>
      <c r="ES151" s="97"/>
      <c r="ET151" s="97"/>
      <c r="EU151" s="97"/>
      <c r="EV151" s="97"/>
      <c r="EW151" s="97"/>
      <c r="EX151" s="97"/>
      <c r="EY151" s="97"/>
      <c r="EZ151" s="97"/>
      <c r="FA151" s="97"/>
      <c r="FB151" s="97"/>
      <c r="FC151" s="97"/>
      <c r="FD151" s="97"/>
      <c r="FE151" s="97"/>
      <c r="FF151" s="97"/>
      <c r="FG151" s="97"/>
      <c r="FH151" s="97"/>
      <c r="FI151" s="97"/>
      <c r="FJ151" s="97"/>
      <c r="FK151" s="97"/>
      <c r="FL151" s="97"/>
      <c r="FM151" s="97"/>
      <c r="FN151" s="97"/>
      <c r="FO151" s="97"/>
      <c r="FP151" s="97"/>
      <c r="FQ151" s="97"/>
      <c r="FR151" s="97"/>
      <c r="FS151" s="97"/>
      <c r="FT151" s="97"/>
      <c r="FU151" s="97"/>
      <c r="FV151" s="97"/>
      <c r="FW151" s="97"/>
      <c r="FX151" s="97"/>
      <c r="FY151" s="97"/>
      <c r="FZ151" s="97"/>
      <c r="GA151" s="97"/>
      <c r="GB151" s="97"/>
      <c r="GC151" s="97"/>
      <c r="GD151" s="97"/>
      <c r="GE151" s="97"/>
      <c r="GF151" s="97"/>
      <c r="GG151" s="97"/>
      <c r="GH151" s="97"/>
      <c r="GI151" s="97"/>
      <c r="GJ151" s="97"/>
      <c r="GK151" s="97"/>
      <c r="GL151" s="97"/>
      <c r="GM151" s="97"/>
      <c r="GN151" s="97"/>
      <c r="GO151" s="97"/>
      <c r="GP151" s="97"/>
      <c r="GQ151" s="97"/>
      <c r="GR151" s="97"/>
      <c r="GS151" s="97"/>
      <c r="GT151" s="97"/>
      <c r="GU151" s="97"/>
      <c r="GV151" s="97"/>
      <c r="GW151" s="97"/>
      <c r="GX151" s="97"/>
      <c r="GY151" s="97"/>
      <c r="GZ151" s="97"/>
      <c r="HA151" s="97"/>
      <c r="HB151" s="97"/>
      <c r="HC151" s="97"/>
      <c r="HD151" s="97"/>
      <c r="HE151" s="97"/>
      <c r="HF151" s="97"/>
      <c r="HG151" s="97"/>
      <c r="HH151" s="97"/>
      <c r="HI151" s="97"/>
      <c r="HJ151" s="97"/>
      <c r="HK151" s="97"/>
      <c r="HL151" s="97"/>
      <c r="HM151" s="97"/>
      <c r="HN151" s="97"/>
      <c r="HO151" s="97"/>
      <c r="HP151" s="97"/>
      <c r="HQ151" s="97"/>
      <c r="HR151" s="97"/>
      <c r="HS151" s="97"/>
      <c r="HT151" s="97"/>
      <c r="HU151" s="97"/>
      <c r="HV151" s="97"/>
      <c r="HW151" s="97"/>
      <c r="HX151" s="97"/>
      <c r="HY151" s="97"/>
      <c r="HZ151" s="97"/>
      <c r="IA151" s="97"/>
      <c r="IB151" s="97"/>
      <c r="IC151" s="97"/>
      <c r="ID151" s="97"/>
      <c r="IE151" s="97"/>
      <c r="IF151" s="97"/>
      <c r="IG151" s="97"/>
      <c r="IH151" s="97"/>
      <c r="II151" s="97"/>
      <c r="IJ151" s="97"/>
      <c r="IK151" s="97"/>
      <c r="IL151" s="97"/>
      <c r="IM151" s="97"/>
      <c r="IN151" s="97"/>
      <c r="IO151" s="97"/>
      <c r="IP151" s="97"/>
    </row>
    <row r="152" spans="8:250" ht="12.75">
      <c r="H152"/>
      <c r="BC152" s="97"/>
      <c r="BD152" s="97"/>
      <c r="BE152" s="97"/>
      <c r="BF152" s="97"/>
      <c r="BG152" s="97"/>
      <c r="BH152" s="97"/>
      <c r="BI152" s="97"/>
      <c r="BJ152" s="97"/>
      <c r="BK152" s="97"/>
      <c r="BL152" s="97"/>
      <c r="BM152" s="97"/>
      <c r="BN152" s="97"/>
      <c r="BO152" s="97"/>
      <c r="BP152" s="97"/>
      <c r="BQ152" s="97"/>
      <c r="BR152" s="97"/>
      <c r="BS152" s="97"/>
      <c r="BT152" s="97"/>
      <c r="BU152" s="97"/>
      <c r="BV152" s="97"/>
      <c r="BW152" s="97"/>
      <c r="BX152" s="97"/>
      <c r="BY152" s="97"/>
      <c r="BZ152" s="97"/>
      <c r="CA152" s="97"/>
      <c r="CB152" s="97"/>
      <c r="CC152" s="97"/>
      <c r="CD152" s="97"/>
      <c r="CE152" s="97"/>
      <c r="CF152" s="97"/>
      <c r="CG152" s="97"/>
      <c r="CH152" s="97"/>
      <c r="CI152" s="97"/>
      <c r="CJ152" s="97"/>
      <c r="CK152" s="97"/>
      <c r="CL152" s="97"/>
      <c r="CM152" s="97"/>
      <c r="CN152" s="97"/>
      <c r="CO152" s="97"/>
      <c r="CP152" s="97"/>
      <c r="CQ152" s="97"/>
      <c r="CR152" s="97"/>
      <c r="CS152" s="97"/>
      <c r="CT152" s="97"/>
      <c r="CU152" s="97"/>
      <c r="CV152" s="97"/>
      <c r="CW152" s="97"/>
      <c r="CX152" s="97"/>
      <c r="CY152" s="97"/>
      <c r="CZ152" s="97"/>
      <c r="DA152" s="97"/>
      <c r="DB152" s="97"/>
      <c r="DC152" s="97"/>
      <c r="DD152" s="97"/>
      <c r="DE152" s="97"/>
      <c r="DF152" s="97"/>
      <c r="DG152" s="97"/>
      <c r="DH152" s="97"/>
      <c r="DI152" s="97"/>
      <c r="DJ152" s="97"/>
      <c r="DK152" s="97"/>
      <c r="DL152" s="97"/>
      <c r="DM152" s="97"/>
      <c r="DN152" s="97"/>
      <c r="DO152" s="97"/>
      <c r="DP152" s="97"/>
      <c r="DQ152" s="97"/>
      <c r="DR152" s="97"/>
      <c r="DS152" s="97"/>
      <c r="DT152" s="97"/>
      <c r="DU152" s="97"/>
      <c r="DV152" s="97"/>
      <c r="DW152" s="97"/>
      <c r="DX152" s="97"/>
      <c r="DY152" s="97"/>
      <c r="DZ152" s="97"/>
      <c r="EA152" s="97"/>
      <c r="EB152" s="97"/>
      <c r="EC152" s="97"/>
      <c r="ED152" s="97"/>
      <c r="EE152" s="97"/>
      <c r="EF152" s="97"/>
      <c r="EG152" s="97"/>
      <c r="EH152" s="97"/>
      <c r="EI152" s="97"/>
      <c r="EJ152" s="97"/>
      <c r="EK152" s="97"/>
      <c r="EL152" s="97"/>
      <c r="EM152" s="97"/>
      <c r="EN152" s="97"/>
      <c r="EO152" s="97"/>
      <c r="EP152" s="97"/>
      <c r="EQ152" s="97"/>
      <c r="ER152" s="97"/>
      <c r="ES152" s="97"/>
      <c r="ET152" s="97"/>
      <c r="EU152" s="97"/>
      <c r="EV152" s="97"/>
      <c r="EW152" s="97"/>
      <c r="EX152" s="97"/>
      <c r="EY152" s="97"/>
      <c r="EZ152" s="97"/>
      <c r="FA152" s="97"/>
      <c r="FB152" s="97"/>
      <c r="FC152" s="97"/>
      <c r="FD152" s="97"/>
      <c r="FE152" s="97"/>
      <c r="FF152" s="97"/>
      <c r="FG152" s="97"/>
      <c r="FH152" s="97"/>
      <c r="FI152" s="97"/>
      <c r="FJ152" s="97"/>
      <c r="FK152" s="97"/>
      <c r="FL152" s="97"/>
      <c r="FM152" s="97"/>
      <c r="FN152" s="97"/>
      <c r="FO152" s="97"/>
      <c r="FP152" s="97"/>
      <c r="FQ152" s="97"/>
      <c r="FR152" s="97"/>
      <c r="FS152" s="97"/>
      <c r="FT152" s="97"/>
      <c r="FU152" s="97"/>
      <c r="FV152" s="97"/>
      <c r="FW152" s="97"/>
      <c r="FX152" s="97"/>
      <c r="FY152" s="97"/>
      <c r="FZ152" s="97"/>
      <c r="GA152" s="97"/>
      <c r="GB152" s="97"/>
      <c r="GC152" s="97"/>
      <c r="GD152" s="97"/>
      <c r="GE152" s="97"/>
      <c r="GF152" s="97"/>
      <c r="GG152" s="97"/>
      <c r="GH152" s="97"/>
      <c r="GI152" s="97"/>
      <c r="GJ152" s="97"/>
      <c r="GK152" s="97"/>
      <c r="GL152" s="97"/>
      <c r="GM152" s="97"/>
      <c r="GN152" s="97"/>
      <c r="GO152" s="97"/>
      <c r="GP152" s="97"/>
      <c r="GQ152" s="97"/>
      <c r="GR152" s="97"/>
      <c r="GS152" s="97"/>
      <c r="GT152" s="97"/>
      <c r="GU152" s="97"/>
      <c r="GV152" s="97"/>
      <c r="GW152" s="97"/>
      <c r="GX152" s="97"/>
      <c r="GY152" s="97"/>
      <c r="GZ152" s="97"/>
      <c r="HA152" s="97"/>
      <c r="HB152" s="97"/>
      <c r="HC152" s="97"/>
      <c r="HD152" s="97"/>
      <c r="HE152" s="97"/>
      <c r="HF152" s="97"/>
      <c r="HG152" s="97"/>
      <c r="HH152" s="97"/>
      <c r="HI152" s="97"/>
      <c r="HJ152" s="97"/>
      <c r="HK152" s="97"/>
      <c r="HL152" s="97"/>
      <c r="HM152" s="97"/>
      <c r="HN152" s="97"/>
      <c r="HO152" s="97"/>
      <c r="HP152" s="97"/>
      <c r="HQ152" s="97"/>
      <c r="HR152" s="97"/>
      <c r="HS152" s="97"/>
      <c r="HT152" s="97"/>
      <c r="HU152" s="97"/>
      <c r="HV152" s="97"/>
      <c r="HW152" s="97"/>
      <c r="HX152" s="97"/>
      <c r="HY152" s="97"/>
      <c r="HZ152" s="97"/>
      <c r="IA152" s="97"/>
      <c r="IB152" s="97"/>
      <c r="IC152" s="97"/>
      <c r="ID152" s="97"/>
      <c r="IE152" s="97"/>
      <c r="IF152" s="97"/>
      <c r="IG152" s="97"/>
      <c r="IH152" s="97"/>
      <c r="II152" s="97"/>
      <c r="IJ152" s="97"/>
      <c r="IK152" s="97"/>
      <c r="IL152" s="97"/>
      <c r="IM152" s="97"/>
      <c r="IN152" s="97"/>
      <c r="IO152" s="97"/>
      <c r="IP152" s="97"/>
    </row>
    <row r="153" ht="12.75">
      <c r="H153"/>
    </row>
    <row r="154" ht="12.75">
      <c r="H154"/>
    </row>
    <row r="155" ht="12.75">
      <c r="H155"/>
    </row>
    <row r="156" ht="12.75">
      <c r="H156"/>
    </row>
    <row r="157" ht="12.75">
      <c r="H157"/>
    </row>
  </sheetData>
  <sheetProtection sheet="1" objects="1" scenarios="1"/>
  <printOptions/>
  <pageMargins left="0.5" right="0.5" top="1" bottom="0" header="0.5" footer="0.5"/>
  <pageSetup horizontalDpi="600" verticalDpi="600" orientation="landscape" r:id="rId3"/>
  <headerFooter alignWithMargins="0">
    <oddHeader xml:space="preserve">&amp;C&amp;"Arial,Bold"&amp;UWELL DRINK PRICING (LITER)&amp;U
&amp;
RECOMMEND 35 % MAXIMUM COST PERCENTAGE (PC)    </oddHeader>
    <oddFooter>&amp;L&amp;8Rev. 9/98 
&amp;C&amp;8 7&amp;R&amp;8AJ HOLT, INC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IP152"/>
  <sheetViews>
    <sheetView zoomScalePageLayoutView="0" workbookViewId="0" topLeftCell="A1">
      <selection activeCell="B17" sqref="B17"/>
    </sheetView>
  </sheetViews>
  <sheetFormatPr defaultColWidth="9.140625" defaultRowHeight="12.75"/>
  <cols>
    <col min="1" max="1" width="27.57421875" style="0" customWidth="1"/>
    <col min="2" max="7" width="11.28125" style="0" customWidth="1"/>
    <col min="8" max="8" width="11.28125" style="1" customWidth="1"/>
    <col min="9" max="11" width="11.28125" style="0" customWidth="1"/>
  </cols>
  <sheetData>
    <row r="1" spans="1:250" ht="13.5" thickTop="1">
      <c r="A1" s="84"/>
      <c r="B1" s="85"/>
      <c r="C1" s="86"/>
      <c r="D1" s="85"/>
      <c r="E1" s="85"/>
      <c r="F1" s="85"/>
      <c r="G1" s="138"/>
      <c r="H1" s="140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  <c r="AR1" s="97"/>
      <c r="AS1" s="97"/>
      <c r="AT1" s="97"/>
      <c r="AU1" s="97"/>
      <c r="AV1" s="97"/>
      <c r="AW1" s="97"/>
      <c r="AX1" s="97"/>
      <c r="AY1" s="97"/>
      <c r="AZ1" s="97"/>
      <c r="BA1" s="97"/>
      <c r="BB1" s="97"/>
      <c r="BC1" s="97"/>
      <c r="BD1" s="97"/>
      <c r="BE1" s="97"/>
      <c r="BF1" s="97"/>
      <c r="BG1" s="97"/>
      <c r="BH1" s="97"/>
      <c r="BI1" s="97"/>
      <c r="BJ1" s="97"/>
      <c r="BK1" s="97"/>
      <c r="BL1" s="97"/>
      <c r="BM1" s="97"/>
      <c r="BN1" s="97"/>
      <c r="BO1" s="97"/>
      <c r="BP1" s="97"/>
      <c r="BQ1" s="97"/>
      <c r="BR1" s="97"/>
      <c r="BS1" s="97"/>
      <c r="BT1" s="97"/>
      <c r="BU1" s="97"/>
      <c r="BV1" s="97"/>
      <c r="BW1" s="97"/>
      <c r="BX1" s="97"/>
      <c r="BY1" s="97"/>
      <c r="BZ1" s="97"/>
      <c r="CA1" s="97"/>
      <c r="CB1" s="97"/>
      <c r="CC1" s="97"/>
      <c r="CD1" s="97"/>
      <c r="CE1" s="97"/>
      <c r="CF1" s="97"/>
      <c r="CG1" s="97"/>
      <c r="CH1" s="97"/>
      <c r="CI1" s="97"/>
      <c r="CJ1" s="97"/>
      <c r="CK1" s="97"/>
      <c r="CL1" s="97"/>
      <c r="CM1" s="97"/>
      <c r="CN1" s="97"/>
      <c r="CO1" s="97"/>
      <c r="CP1" s="97"/>
      <c r="CQ1" s="97"/>
      <c r="CR1" s="97"/>
      <c r="CS1" s="97"/>
      <c r="CT1" s="97"/>
      <c r="CU1" s="97"/>
      <c r="CV1" s="97"/>
      <c r="CW1" s="97"/>
      <c r="CX1" s="97"/>
      <c r="CY1" s="97"/>
      <c r="CZ1" s="97"/>
      <c r="DA1" s="97"/>
      <c r="DB1" s="97"/>
      <c r="DC1" s="97"/>
      <c r="DD1" s="97"/>
      <c r="DE1" s="97"/>
      <c r="DF1" s="97"/>
      <c r="DG1" s="97"/>
      <c r="DH1" s="97"/>
      <c r="DI1" s="97"/>
      <c r="DJ1" s="97"/>
      <c r="DK1" s="97"/>
      <c r="DL1" s="97"/>
      <c r="DM1" s="97"/>
      <c r="DN1" s="97"/>
      <c r="DO1" s="97"/>
      <c r="DP1" s="97"/>
      <c r="DQ1" s="97"/>
      <c r="DR1" s="97"/>
      <c r="DS1" s="97"/>
      <c r="DT1" s="97"/>
      <c r="DU1" s="97"/>
      <c r="DV1" s="97"/>
      <c r="DW1" s="97"/>
      <c r="DX1" s="97"/>
      <c r="DY1" s="97"/>
      <c r="DZ1" s="97"/>
      <c r="EA1" s="97"/>
      <c r="EB1" s="97"/>
      <c r="EC1" s="97"/>
      <c r="ED1" s="97"/>
      <c r="EE1" s="97"/>
      <c r="EF1" s="97"/>
      <c r="EG1" s="97"/>
      <c r="EH1" s="97"/>
      <c r="EI1" s="97"/>
      <c r="EJ1" s="97"/>
      <c r="EK1" s="97"/>
      <c r="EL1" s="97"/>
      <c r="EM1" s="97"/>
      <c r="EN1" s="97"/>
      <c r="EO1" s="97"/>
      <c r="EP1" s="97"/>
      <c r="EQ1" s="97"/>
      <c r="ER1" s="97"/>
      <c r="ES1" s="97"/>
      <c r="ET1" s="97"/>
      <c r="EU1" s="97"/>
      <c r="EV1" s="97"/>
      <c r="EW1" s="97"/>
      <c r="EX1" s="97"/>
      <c r="EY1" s="97"/>
      <c r="EZ1" s="97"/>
      <c r="FA1" s="97"/>
      <c r="FB1" s="97"/>
      <c r="FC1" s="97"/>
      <c r="FD1" s="97"/>
      <c r="FE1" s="97"/>
      <c r="FF1" s="97"/>
      <c r="FG1" s="97"/>
      <c r="FH1" s="97"/>
      <c r="FI1" s="97"/>
      <c r="FJ1" s="97"/>
      <c r="FK1" s="97"/>
      <c r="FL1" s="97"/>
      <c r="FM1" s="97"/>
      <c r="FN1" s="97"/>
      <c r="FO1" s="97"/>
      <c r="FP1" s="97"/>
      <c r="FQ1" s="97"/>
      <c r="FR1" s="97"/>
      <c r="FS1" s="97"/>
      <c r="FT1" s="97"/>
      <c r="FU1" s="97"/>
      <c r="FV1" s="97"/>
      <c r="FW1" s="97"/>
      <c r="FX1" s="97"/>
      <c r="FY1" s="97"/>
      <c r="FZ1" s="97"/>
      <c r="GA1" s="97"/>
      <c r="GB1" s="97"/>
      <c r="GC1" s="97"/>
      <c r="GD1" s="97"/>
      <c r="GE1" s="97"/>
      <c r="GF1" s="97"/>
      <c r="GG1" s="97"/>
      <c r="GH1" s="97"/>
      <c r="GI1" s="97"/>
      <c r="GJ1" s="97"/>
      <c r="GK1" s="97"/>
      <c r="GL1" s="97"/>
      <c r="GM1" s="97"/>
      <c r="GN1" s="97"/>
      <c r="GO1" s="97"/>
      <c r="GP1" s="97"/>
      <c r="GQ1" s="97"/>
      <c r="GR1" s="97"/>
      <c r="GS1" s="97"/>
      <c r="GT1" s="97"/>
      <c r="GU1" s="97"/>
      <c r="GV1" s="97"/>
      <c r="GW1" s="97"/>
      <c r="GX1" s="97"/>
      <c r="GY1" s="97"/>
      <c r="GZ1" s="97"/>
      <c r="HA1" s="97"/>
      <c r="HB1" s="97"/>
      <c r="HC1" s="97"/>
      <c r="HD1" s="97"/>
      <c r="HE1" s="97"/>
      <c r="HF1" s="97"/>
      <c r="HG1" s="97"/>
      <c r="HH1" s="97"/>
      <c r="HI1" s="97"/>
      <c r="HJ1" s="97"/>
      <c r="HK1" s="97"/>
      <c r="HL1" s="97"/>
      <c r="HM1" s="97"/>
      <c r="HN1" s="97"/>
      <c r="HO1" s="97"/>
      <c r="HP1" s="97"/>
      <c r="HQ1" s="97"/>
      <c r="HR1" s="97"/>
      <c r="HS1" s="97"/>
      <c r="HT1" s="97"/>
      <c r="HU1" s="97"/>
      <c r="HV1" s="97"/>
      <c r="HW1" s="97"/>
      <c r="HX1" s="97"/>
      <c r="HY1" s="97"/>
      <c r="HZ1" s="97"/>
      <c r="IA1" s="97"/>
      <c r="IB1" s="97"/>
      <c r="IC1" s="97"/>
      <c r="ID1" s="97"/>
      <c r="IE1" s="97"/>
      <c r="IF1" s="97"/>
      <c r="IG1" s="97"/>
      <c r="IH1" s="97"/>
      <c r="II1" s="97"/>
      <c r="IJ1" s="97"/>
      <c r="IK1" s="97"/>
      <c r="IL1" s="97"/>
      <c r="IM1" s="97"/>
      <c r="IN1" s="97"/>
      <c r="IO1" s="97"/>
      <c r="IP1" s="97"/>
    </row>
    <row r="2" spans="1:250" ht="12.75">
      <c r="A2" s="333" t="s">
        <v>76</v>
      </c>
      <c r="B2" s="335" t="s">
        <v>77</v>
      </c>
      <c r="C2" s="329" t="s">
        <v>78</v>
      </c>
      <c r="D2" s="338" t="s">
        <v>79</v>
      </c>
      <c r="E2" s="339"/>
      <c r="F2" s="339"/>
      <c r="G2" s="339"/>
      <c r="H2" s="340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  <c r="AO2" s="97"/>
      <c r="AP2" s="97"/>
      <c r="AQ2" s="97"/>
      <c r="AR2" s="97"/>
      <c r="AS2" s="97"/>
      <c r="AT2" s="97"/>
      <c r="AU2" s="97"/>
      <c r="AV2" s="97"/>
      <c r="AW2" s="97"/>
      <c r="AX2" s="97"/>
      <c r="AY2" s="97"/>
      <c r="AZ2" s="97"/>
      <c r="BA2" s="97"/>
      <c r="BB2" s="97"/>
      <c r="BC2" s="97"/>
      <c r="BD2" s="97"/>
      <c r="BE2" s="97"/>
      <c r="BF2" s="97"/>
      <c r="BG2" s="97"/>
      <c r="BH2" s="97"/>
      <c r="BI2" s="97"/>
      <c r="BJ2" s="97"/>
      <c r="BK2" s="97"/>
      <c r="BL2" s="97"/>
      <c r="BM2" s="97"/>
      <c r="BN2" s="97"/>
      <c r="BO2" s="97"/>
      <c r="BP2" s="97"/>
      <c r="BQ2" s="97"/>
      <c r="BR2" s="97"/>
      <c r="BS2" s="97"/>
      <c r="BT2" s="97"/>
      <c r="BU2" s="97"/>
      <c r="BV2" s="97"/>
      <c r="BW2" s="97"/>
      <c r="BX2" s="97"/>
      <c r="BY2" s="97"/>
      <c r="BZ2" s="97"/>
      <c r="CA2" s="97"/>
      <c r="CB2" s="97"/>
      <c r="CC2" s="97"/>
      <c r="CD2" s="97"/>
      <c r="CE2" s="97"/>
      <c r="CF2" s="97"/>
      <c r="CG2" s="97"/>
      <c r="CH2" s="97"/>
      <c r="CI2" s="97"/>
      <c r="CJ2" s="97"/>
      <c r="CK2" s="97"/>
      <c r="CL2" s="97"/>
      <c r="CM2" s="97"/>
      <c r="CN2" s="97"/>
      <c r="CO2" s="97"/>
      <c r="CP2" s="97"/>
      <c r="CQ2" s="97"/>
      <c r="CR2" s="97"/>
      <c r="CS2" s="97"/>
      <c r="CT2" s="97"/>
      <c r="CU2" s="97"/>
      <c r="CV2" s="97"/>
      <c r="CW2" s="97"/>
      <c r="CX2" s="97"/>
      <c r="CY2" s="97"/>
      <c r="CZ2" s="97"/>
      <c r="DA2" s="97"/>
      <c r="DB2" s="97"/>
      <c r="DC2" s="97"/>
      <c r="DD2" s="97"/>
      <c r="DE2" s="97"/>
      <c r="DF2" s="97"/>
      <c r="DG2" s="97"/>
      <c r="DH2" s="97"/>
      <c r="DI2" s="97"/>
      <c r="DJ2" s="97"/>
      <c r="DK2" s="97"/>
      <c r="DL2" s="97"/>
      <c r="DM2" s="97"/>
      <c r="DN2" s="97"/>
      <c r="DO2" s="97"/>
      <c r="DP2" s="97"/>
      <c r="DQ2" s="97"/>
      <c r="DR2" s="97"/>
      <c r="DS2" s="97"/>
      <c r="DT2" s="97"/>
      <c r="DU2" s="97"/>
      <c r="DV2" s="97"/>
      <c r="DW2" s="97"/>
      <c r="DX2" s="97"/>
      <c r="DY2" s="97"/>
      <c r="DZ2" s="97"/>
      <c r="EA2" s="97"/>
      <c r="EB2" s="97"/>
      <c r="EC2" s="97"/>
      <c r="ED2" s="97"/>
      <c r="EE2" s="97"/>
      <c r="EF2" s="97"/>
      <c r="EG2" s="97"/>
      <c r="EH2" s="97"/>
      <c r="EI2" s="97"/>
      <c r="EJ2" s="97"/>
      <c r="EK2" s="97"/>
      <c r="EL2" s="97"/>
      <c r="EM2" s="97"/>
      <c r="EN2" s="97"/>
      <c r="EO2" s="97"/>
      <c r="EP2" s="97"/>
      <c r="EQ2" s="97"/>
      <c r="ER2" s="97"/>
      <c r="ES2" s="97"/>
      <c r="ET2" s="97"/>
      <c r="EU2" s="97"/>
      <c r="EV2" s="97"/>
      <c r="EW2" s="97"/>
      <c r="EX2" s="97"/>
      <c r="EY2" s="97"/>
      <c r="EZ2" s="97"/>
      <c r="FA2" s="97"/>
      <c r="FB2" s="97"/>
      <c r="FC2" s="97"/>
      <c r="FD2" s="97"/>
      <c r="FE2" s="97"/>
      <c r="FF2" s="97"/>
      <c r="FG2" s="97"/>
      <c r="FH2" s="97"/>
      <c r="FI2" s="97"/>
      <c r="FJ2" s="97"/>
      <c r="FK2" s="97"/>
      <c r="FL2" s="97"/>
      <c r="FM2" s="97"/>
      <c r="FN2" s="97"/>
      <c r="FO2" s="97"/>
      <c r="FP2" s="97"/>
      <c r="FQ2" s="97"/>
      <c r="FR2" s="97"/>
      <c r="FS2" s="97"/>
      <c r="FT2" s="97"/>
      <c r="FU2" s="97"/>
      <c r="FV2" s="97"/>
      <c r="FW2" s="97"/>
      <c r="FX2" s="97"/>
      <c r="FY2" s="97"/>
      <c r="FZ2" s="97"/>
      <c r="GA2" s="97"/>
      <c r="GB2" s="97"/>
      <c r="GC2" s="97"/>
      <c r="GD2" s="97"/>
      <c r="GE2" s="97"/>
      <c r="GF2" s="97"/>
      <c r="GG2" s="97"/>
      <c r="GH2" s="97"/>
      <c r="GI2" s="97"/>
      <c r="GJ2" s="97"/>
      <c r="GK2" s="97"/>
      <c r="GL2" s="97"/>
      <c r="GM2" s="97"/>
      <c r="GN2" s="97"/>
      <c r="GO2" s="97"/>
      <c r="GP2" s="97"/>
      <c r="GQ2" s="97"/>
      <c r="GR2" s="97"/>
      <c r="GS2" s="97"/>
      <c r="GT2" s="97"/>
      <c r="GU2" s="97"/>
      <c r="GV2" s="97"/>
      <c r="GW2" s="97"/>
      <c r="GX2" s="97"/>
      <c r="GY2" s="97"/>
      <c r="GZ2" s="97"/>
      <c r="HA2" s="97"/>
      <c r="HB2" s="97"/>
      <c r="HC2" s="97"/>
      <c r="HD2" s="97"/>
      <c r="HE2" s="97"/>
      <c r="HF2" s="97"/>
      <c r="HG2" s="97"/>
      <c r="HH2" s="97"/>
      <c r="HI2" s="97"/>
      <c r="HJ2" s="97"/>
      <c r="HK2" s="97"/>
      <c r="HL2" s="97"/>
      <c r="HM2" s="97"/>
      <c r="HN2" s="97"/>
      <c r="HO2" s="97"/>
      <c r="HP2" s="97"/>
      <c r="HQ2" s="97"/>
      <c r="HR2" s="97"/>
      <c r="HS2" s="97"/>
      <c r="HT2" s="97"/>
      <c r="HU2" s="97"/>
      <c r="HV2" s="97"/>
      <c r="HW2" s="97"/>
      <c r="HX2" s="97"/>
      <c r="HY2" s="97"/>
      <c r="HZ2" s="97"/>
      <c r="IA2" s="97"/>
      <c r="IB2" s="97"/>
      <c r="IC2" s="97"/>
      <c r="ID2" s="97"/>
      <c r="IE2" s="97"/>
      <c r="IF2" s="97"/>
      <c r="IG2" s="97"/>
      <c r="IH2" s="97"/>
      <c r="II2" s="97"/>
      <c r="IJ2" s="97"/>
      <c r="IK2" s="97"/>
      <c r="IL2" s="97"/>
      <c r="IM2" s="97"/>
      <c r="IN2" s="97"/>
      <c r="IO2" s="97"/>
      <c r="IP2" s="97"/>
    </row>
    <row r="3" spans="1:250" ht="12.75">
      <c r="A3" s="334" t="s">
        <v>80</v>
      </c>
      <c r="B3" s="336" t="s">
        <v>81</v>
      </c>
      <c r="C3" s="329" t="s">
        <v>82</v>
      </c>
      <c r="D3" s="341" t="s">
        <v>83</v>
      </c>
      <c r="E3" s="341" t="s">
        <v>84</v>
      </c>
      <c r="F3" s="342" t="s">
        <v>85</v>
      </c>
      <c r="G3" s="342" t="s">
        <v>86</v>
      </c>
      <c r="H3" s="343" t="s">
        <v>87</v>
      </c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  <c r="AH3" s="97"/>
      <c r="AI3" s="97"/>
      <c r="AJ3" s="97"/>
      <c r="AK3" s="97"/>
      <c r="AL3" s="97"/>
      <c r="AM3" s="97"/>
      <c r="AN3" s="97"/>
      <c r="AO3" s="97"/>
      <c r="AP3" s="97"/>
      <c r="AQ3" s="97"/>
      <c r="AR3" s="97"/>
      <c r="AS3" s="97"/>
      <c r="AT3" s="97"/>
      <c r="AU3" s="97"/>
      <c r="AV3" s="97"/>
      <c r="AW3" s="97"/>
      <c r="AX3" s="97"/>
      <c r="AY3" s="97"/>
      <c r="AZ3" s="97"/>
      <c r="BA3" s="97"/>
      <c r="BB3" s="97"/>
      <c r="BC3" s="97"/>
      <c r="BD3" s="97"/>
      <c r="BE3" s="97"/>
      <c r="BF3" s="97"/>
      <c r="BG3" s="97"/>
      <c r="BH3" s="97"/>
      <c r="BI3" s="97"/>
      <c r="BJ3" s="97"/>
      <c r="BK3" s="97"/>
      <c r="BL3" s="97"/>
      <c r="BM3" s="97"/>
      <c r="BN3" s="97"/>
      <c r="BO3" s="97"/>
      <c r="BP3" s="97"/>
      <c r="BQ3" s="97"/>
      <c r="BR3" s="97"/>
      <c r="BS3" s="97"/>
      <c r="BT3" s="97"/>
      <c r="BU3" s="97"/>
      <c r="BV3" s="97"/>
      <c r="BW3" s="97"/>
      <c r="BX3" s="97"/>
      <c r="BY3" s="97"/>
      <c r="BZ3" s="97"/>
      <c r="CA3" s="97"/>
      <c r="CB3" s="97"/>
      <c r="CC3" s="97"/>
      <c r="CD3" s="97"/>
      <c r="CE3" s="97"/>
      <c r="CF3" s="97"/>
      <c r="CG3" s="97"/>
      <c r="CH3" s="97"/>
      <c r="CI3" s="97"/>
      <c r="CJ3" s="97"/>
      <c r="CK3" s="97"/>
      <c r="CL3" s="97"/>
      <c r="CM3" s="97"/>
      <c r="CN3" s="97"/>
      <c r="CO3" s="97"/>
      <c r="CP3" s="97"/>
      <c r="CQ3" s="97"/>
      <c r="CR3" s="97"/>
      <c r="CS3" s="97"/>
      <c r="CT3" s="97"/>
      <c r="CU3" s="97"/>
      <c r="CV3" s="97"/>
      <c r="CW3" s="97"/>
      <c r="CX3" s="97"/>
      <c r="CY3" s="97"/>
      <c r="CZ3" s="97"/>
      <c r="DA3" s="97"/>
      <c r="DB3" s="97"/>
      <c r="DC3" s="97"/>
      <c r="DD3" s="97"/>
      <c r="DE3" s="97"/>
      <c r="DF3" s="97"/>
      <c r="DG3" s="97"/>
      <c r="DH3" s="97"/>
      <c r="DI3" s="97"/>
      <c r="DJ3" s="97"/>
      <c r="DK3" s="97"/>
      <c r="DL3" s="97"/>
      <c r="DM3" s="97"/>
      <c r="DN3" s="97"/>
      <c r="DO3" s="97"/>
      <c r="DP3" s="97"/>
      <c r="DQ3" s="97"/>
      <c r="DR3" s="97"/>
      <c r="DS3" s="97"/>
      <c r="DT3" s="97"/>
      <c r="DU3" s="97"/>
      <c r="DV3" s="97"/>
      <c r="DW3" s="97"/>
      <c r="DX3" s="97"/>
      <c r="DY3" s="97"/>
      <c r="DZ3" s="97"/>
      <c r="EA3" s="97"/>
      <c r="EB3" s="97"/>
      <c r="EC3" s="97"/>
      <c r="ED3" s="97"/>
      <c r="EE3" s="97"/>
      <c r="EF3" s="97"/>
      <c r="EG3" s="97"/>
      <c r="EH3" s="97"/>
      <c r="EI3" s="97"/>
      <c r="EJ3" s="97"/>
      <c r="EK3" s="97"/>
      <c r="EL3" s="97"/>
      <c r="EM3" s="97"/>
      <c r="EN3" s="97"/>
      <c r="EO3" s="97"/>
      <c r="EP3" s="97"/>
      <c r="EQ3" s="97"/>
      <c r="ER3" s="97"/>
      <c r="ES3" s="97"/>
      <c r="ET3" s="97"/>
      <c r="EU3" s="97"/>
      <c r="EV3" s="97"/>
      <c r="EW3" s="97"/>
      <c r="EX3" s="97"/>
      <c r="EY3" s="97"/>
      <c r="EZ3" s="97"/>
      <c r="FA3" s="97"/>
      <c r="FB3" s="97"/>
      <c r="FC3" s="97"/>
      <c r="FD3" s="97"/>
      <c r="FE3" s="97"/>
      <c r="FF3" s="97"/>
      <c r="FG3" s="97"/>
      <c r="FH3" s="97"/>
      <c r="FI3" s="97"/>
      <c r="FJ3" s="97"/>
      <c r="FK3" s="97"/>
      <c r="FL3" s="97"/>
      <c r="FM3" s="97"/>
      <c r="FN3" s="97"/>
      <c r="FO3" s="97"/>
      <c r="FP3" s="97"/>
      <c r="FQ3" s="97"/>
      <c r="FR3" s="97"/>
      <c r="FS3" s="97"/>
      <c r="FT3" s="97"/>
      <c r="FU3" s="97"/>
      <c r="FV3" s="97"/>
      <c r="FW3" s="97"/>
      <c r="FX3" s="97"/>
      <c r="FY3" s="97"/>
      <c r="FZ3" s="97"/>
      <c r="GA3" s="97"/>
      <c r="GB3" s="97"/>
      <c r="GC3" s="97"/>
      <c r="GD3" s="97"/>
      <c r="GE3" s="97"/>
      <c r="GF3" s="97"/>
      <c r="GG3" s="97"/>
      <c r="GH3" s="97"/>
      <c r="GI3" s="97"/>
      <c r="GJ3" s="97"/>
      <c r="GK3" s="97"/>
      <c r="GL3" s="97"/>
      <c r="GM3" s="97"/>
      <c r="GN3" s="97"/>
      <c r="GO3" s="97"/>
      <c r="GP3" s="97"/>
      <c r="GQ3" s="97"/>
      <c r="GR3" s="97"/>
      <c r="GS3" s="97"/>
      <c r="GT3" s="97"/>
      <c r="GU3" s="97"/>
      <c r="GV3" s="97"/>
      <c r="GW3" s="97"/>
      <c r="GX3" s="97"/>
      <c r="GY3" s="97"/>
      <c r="GZ3" s="97"/>
      <c r="HA3" s="97"/>
      <c r="HB3" s="97"/>
      <c r="HC3" s="97"/>
      <c r="HD3" s="97"/>
      <c r="HE3" s="97"/>
      <c r="HF3" s="97"/>
      <c r="HG3" s="97"/>
      <c r="HH3" s="97"/>
      <c r="HI3" s="97"/>
      <c r="HJ3" s="97"/>
      <c r="HK3" s="97"/>
      <c r="HL3" s="97"/>
      <c r="HM3" s="97"/>
      <c r="HN3" s="97"/>
      <c r="HO3" s="97"/>
      <c r="HP3" s="97"/>
      <c r="HQ3" s="97"/>
      <c r="HR3" s="97"/>
      <c r="HS3" s="97"/>
      <c r="HT3" s="97"/>
      <c r="HU3" s="97"/>
      <c r="HV3" s="97"/>
      <c r="HW3" s="97"/>
      <c r="HX3" s="97"/>
      <c r="HY3" s="97"/>
      <c r="HZ3" s="97"/>
      <c r="IA3" s="97"/>
      <c r="IB3" s="97"/>
      <c r="IC3" s="97"/>
      <c r="ID3" s="97"/>
      <c r="IE3" s="97"/>
      <c r="IF3" s="97"/>
      <c r="IG3" s="97"/>
      <c r="IH3" s="97"/>
      <c r="II3" s="97"/>
      <c r="IJ3" s="97"/>
      <c r="IK3" s="97"/>
      <c r="IL3" s="97"/>
      <c r="IM3" s="97"/>
      <c r="IN3" s="97"/>
      <c r="IO3" s="97"/>
      <c r="IP3" s="97"/>
    </row>
    <row r="4" spans="1:250" ht="12.75">
      <c r="A4" s="328" t="s">
        <v>148</v>
      </c>
      <c r="B4" s="337">
        <v>32</v>
      </c>
      <c r="C4" s="330" t="s">
        <v>81</v>
      </c>
      <c r="D4" s="331">
        <f>(B4/0.875)</f>
        <v>36.57142857142857</v>
      </c>
      <c r="E4" s="331">
        <f>(B4/1)</f>
        <v>32</v>
      </c>
      <c r="F4" s="331">
        <f>(B4/1.125)</f>
        <v>28.444444444444443</v>
      </c>
      <c r="G4" s="331">
        <f>(B4/1.25)</f>
        <v>25.6</v>
      </c>
      <c r="H4" s="332">
        <f>B4/1.5</f>
        <v>21.333333333333332</v>
      </c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7"/>
      <c r="AF4" s="97"/>
      <c r="AG4" s="97"/>
      <c r="AH4" s="97"/>
      <c r="AI4" s="97"/>
      <c r="AJ4" s="97"/>
      <c r="AK4" s="97"/>
      <c r="AL4" s="97"/>
      <c r="AM4" s="97"/>
      <c r="AN4" s="97"/>
      <c r="AO4" s="97"/>
      <c r="AP4" s="97"/>
      <c r="AQ4" s="97"/>
      <c r="AR4" s="97"/>
      <c r="AS4" s="97"/>
      <c r="AT4" s="97"/>
      <c r="AU4" s="97"/>
      <c r="AV4" s="97"/>
      <c r="AW4" s="97"/>
      <c r="AX4" s="97"/>
      <c r="AY4" s="97"/>
      <c r="AZ4" s="97"/>
      <c r="BA4" s="97"/>
      <c r="BB4" s="97"/>
      <c r="BC4" s="97"/>
      <c r="BD4" s="97"/>
      <c r="BE4" s="97"/>
      <c r="BF4" s="97"/>
      <c r="BG4" s="97"/>
      <c r="BH4" s="97"/>
      <c r="BI4" s="97"/>
      <c r="BJ4" s="97"/>
      <c r="BK4" s="97"/>
      <c r="BL4" s="97"/>
      <c r="BM4" s="97"/>
      <c r="BN4" s="97"/>
      <c r="BO4" s="97"/>
      <c r="BP4" s="97"/>
      <c r="BQ4" s="97"/>
      <c r="BR4" s="97"/>
      <c r="BS4" s="97"/>
      <c r="BT4" s="97"/>
      <c r="BU4" s="97"/>
      <c r="BV4" s="97"/>
      <c r="BW4" s="97"/>
      <c r="BX4" s="97"/>
      <c r="BY4" s="97"/>
      <c r="BZ4" s="97"/>
      <c r="CA4" s="97"/>
      <c r="CB4" s="97"/>
      <c r="CC4" s="97"/>
      <c r="CD4" s="97"/>
      <c r="CE4" s="97"/>
      <c r="CF4" s="97"/>
      <c r="CG4" s="97"/>
      <c r="CH4" s="97"/>
      <c r="CI4" s="97"/>
      <c r="CJ4" s="97"/>
      <c r="CK4" s="97"/>
      <c r="CL4" s="97"/>
      <c r="CM4" s="97"/>
      <c r="CN4" s="97"/>
      <c r="CO4" s="97"/>
      <c r="CP4" s="97"/>
      <c r="CQ4" s="97"/>
      <c r="CR4" s="97"/>
      <c r="CS4" s="97"/>
      <c r="CT4" s="97"/>
      <c r="CU4" s="97"/>
      <c r="CV4" s="97"/>
      <c r="CW4" s="97"/>
      <c r="CX4" s="97"/>
      <c r="CY4" s="97"/>
      <c r="CZ4" s="97"/>
      <c r="DA4" s="97"/>
      <c r="DB4" s="97"/>
      <c r="DC4" s="97"/>
      <c r="DD4" s="97"/>
      <c r="DE4" s="97"/>
      <c r="DF4" s="97"/>
      <c r="DG4" s="97"/>
      <c r="DH4" s="97"/>
      <c r="DI4" s="97"/>
      <c r="DJ4" s="97"/>
      <c r="DK4" s="97"/>
      <c r="DL4" s="97"/>
      <c r="DM4" s="97"/>
      <c r="DN4" s="97"/>
      <c r="DO4" s="97"/>
      <c r="DP4" s="97"/>
      <c r="DQ4" s="97"/>
      <c r="DR4" s="97"/>
      <c r="DS4" s="97"/>
      <c r="DT4" s="97"/>
      <c r="DU4" s="97"/>
      <c r="DV4" s="97"/>
      <c r="DW4" s="97"/>
      <c r="DX4" s="97"/>
      <c r="DY4" s="97"/>
      <c r="DZ4" s="97"/>
      <c r="EA4" s="97"/>
      <c r="EB4" s="97"/>
      <c r="EC4" s="97"/>
      <c r="ED4" s="97"/>
      <c r="EE4" s="97"/>
      <c r="EF4" s="97"/>
      <c r="EG4" s="97"/>
      <c r="EH4" s="97"/>
      <c r="EI4" s="97"/>
      <c r="EJ4" s="97"/>
      <c r="EK4" s="97"/>
      <c r="EL4" s="97"/>
      <c r="EM4" s="97"/>
      <c r="EN4" s="97"/>
      <c r="EO4" s="97"/>
      <c r="EP4" s="97"/>
      <c r="EQ4" s="97"/>
      <c r="ER4" s="97"/>
      <c r="ES4" s="97"/>
      <c r="ET4" s="97"/>
      <c r="EU4" s="97"/>
      <c r="EV4" s="97"/>
      <c r="EW4" s="97"/>
      <c r="EX4" s="97"/>
      <c r="EY4" s="97"/>
      <c r="EZ4" s="97"/>
      <c r="FA4" s="97"/>
      <c r="FB4" s="97"/>
      <c r="FC4" s="97"/>
      <c r="FD4" s="97"/>
      <c r="FE4" s="97"/>
      <c r="FF4" s="97"/>
      <c r="FG4" s="97"/>
      <c r="FH4" s="97"/>
      <c r="FI4" s="97"/>
      <c r="FJ4" s="97"/>
      <c r="FK4" s="97"/>
      <c r="FL4" s="97"/>
      <c r="FM4" s="97"/>
      <c r="FN4" s="97"/>
      <c r="FO4" s="97"/>
      <c r="FP4" s="97"/>
      <c r="FQ4" s="97"/>
      <c r="FR4" s="97"/>
      <c r="FS4" s="97"/>
      <c r="FT4" s="97"/>
      <c r="FU4" s="97"/>
      <c r="FV4" s="97"/>
      <c r="FW4" s="97"/>
      <c r="FX4" s="97"/>
      <c r="FY4" s="97"/>
      <c r="FZ4" s="97"/>
      <c r="GA4" s="97"/>
      <c r="GB4" s="97"/>
      <c r="GC4" s="97"/>
      <c r="GD4" s="97"/>
      <c r="GE4" s="97"/>
      <c r="GF4" s="97"/>
      <c r="GG4" s="97"/>
      <c r="GH4" s="97"/>
      <c r="GI4" s="97"/>
      <c r="GJ4" s="97"/>
      <c r="GK4" s="97"/>
      <c r="GL4" s="97"/>
      <c r="GM4" s="97"/>
      <c r="GN4" s="97"/>
      <c r="GO4" s="97"/>
      <c r="GP4" s="97"/>
      <c r="GQ4" s="97"/>
      <c r="GR4" s="97"/>
      <c r="GS4" s="97"/>
      <c r="GT4" s="97"/>
      <c r="GU4" s="97"/>
      <c r="GV4" s="97"/>
      <c r="GW4" s="97"/>
      <c r="GX4" s="97"/>
      <c r="GY4" s="97"/>
      <c r="GZ4" s="97"/>
      <c r="HA4" s="97"/>
      <c r="HB4" s="97"/>
      <c r="HC4" s="97"/>
      <c r="HD4" s="97"/>
      <c r="HE4" s="97"/>
      <c r="HF4" s="97"/>
      <c r="HG4" s="97"/>
      <c r="HH4" s="97"/>
      <c r="HI4" s="97"/>
      <c r="HJ4" s="97"/>
      <c r="HK4" s="97"/>
      <c r="HL4" s="97"/>
      <c r="HM4" s="97"/>
      <c r="HN4" s="97"/>
      <c r="HO4" s="97"/>
      <c r="HP4" s="97"/>
      <c r="HQ4" s="97"/>
      <c r="HR4" s="97"/>
      <c r="HS4" s="97"/>
      <c r="HT4" s="97"/>
      <c r="HU4" s="97"/>
      <c r="HV4" s="97"/>
      <c r="HW4" s="97"/>
      <c r="HX4" s="97"/>
      <c r="HY4" s="97"/>
      <c r="HZ4" s="97"/>
      <c r="IA4" s="97"/>
      <c r="IB4" s="97"/>
      <c r="IC4" s="97"/>
      <c r="ID4" s="97"/>
      <c r="IE4" s="97"/>
      <c r="IF4" s="97"/>
      <c r="IG4" s="97"/>
      <c r="IH4" s="97"/>
      <c r="II4" s="97"/>
      <c r="IJ4" s="97"/>
      <c r="IK4" s="97"/>
      <c r="IL4" s="97"/>
      <c r="IM4" s="97"/>
      <c r="IN4" s="97"/>
      <c r="IO4" s="97"/>
      <c r="IP4" s="97"/>
    </row>
    <row r="5" spans="1:250" ht="13.5" thickBot="1">
      <c r="A5" s="89"/>
      <c r="B5" s="90"/>
      <c r="C5" s="91"/>
      <c r="D5" s="92"/>
      <c r="E5" s="92"/>
      <c r="F5" s="92"/>
      <c r="G5" s="92"/>
      <c r="H5" s="139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  <c r="AB5" s="97"/>
      <c r="AC5" s="97"/>
      <c r="AD5" s="97"/>
      <c r="AE5" s="97"/>
      <c r="AF5" s="97"/>
      <c r="AG5" s="97"/>
      <c r="AH5" s="97"/>
      <c r="AI5" s="97"/>
      <c r="AJ5" s="97"/>
      <c r="AK5" s="97"/>
      <c r="AL5" s="97"/>
      <c r="AM5" s="97"/>
      <c r="AN5" s="97"/>
      <c r="AO5" s="97"/>
      <c r="AP5" s="97"/>
      <c r="AQ5" s="97"/>
      <c r="AR5" s="97"/>
      <c r="AS5" s="97"/>
      <c r="AT5" s="97"/>
      <c r="AU5" s="97"/>
      <c r="AV5" s="97"/>
      <c r="AW5" s="97"/>
      <c r="AX5" s="97"/>
      <c r="AY5" s="97"/>
      <c r="AZ5" s="97"/>
      <c r="BA5" s="97"/>
      <c r="BB5" s="97"/>
      <c r="BC5" s="97"/>
      <c r="BD5" s="97"/>
      <c r="BE5" s="97"/>
      <c r="BF5" s="97"/>
      <c r="BG5" s="97"/>
      <c r="BH5" s="97"/>
      <c r="BI5" s="97"/>
      <c r="BJ5" s="97"/>
      <c r="BK5" s="97"/>
      <c r="BL5" s="97"/>
      <c r="BM5" s="97"/>
      <c r="BN5" s="97"/>
      <c r="BO5" s="97"/>
      <c r="BP5" s="97"/>
      <c r="BQ5" s="97"/>
      <c r="BR5" s="97"/>
      <c r="BS5" s="97"/>
      <c r="BT5" s="97"/>
      <c r="BU5" s="97"/>
      <c r="BV5" s="97"/>
      <c r="BW5" s="97"/>
      <c r="BX5" s="97"/>
      <c r="BY5" s="97"/>
      <c r="BZ5" s="97"/>
      <c r="CA5" s="97"/>
      <c r="CB5" s="97"/>
      <c r="CC5" s="97"/>
      <c r="CD5" s="97"/>
      <c r="CE5" s="97"/>
      <c r="CF5" s="97"/>
      <c r="CG5" s="97"/>
      <c r="CH5" s="97"/>
      <c r="CI5" s="97"/>
      <c r="CJ5" s="97"/>
      <c r="CK5" s="97"/>
      <c r="CL5" s="97"/>
      <c r="CM5" s="97"/>
      <c r="CN5" s="97"/>
      <c r="CO5" s="97"/>
      <c r="CP5" s="97"/>
      <c r="CQ5" s="97"/>
      <c r="CR5" s="97"/>
      <c r="CS5" s="97"/>
      <c r="CT5" s="97"/>
      <c r="CU5" s="97"/>
      <c r="CV5" s="97"/>
      <c r="CW5" s="97"/>
      <c r="CX5" s="97"/>
      <c r="CY5" s="97"/>
      <c r="CZ5" s="97"/>
      <c r="DA5" s="97"/>
      <c r="DB5" s="97"/>
      <c r="DC5" s="97"/>
      <c r="DD5" s="97"/>
      <c r="DE5" s="97"/>
      <c r="DF5" s="97"/>
      <c r="DG5" s="97"/>
      <c r="DH5" s="97"/>
      <c r="DI5" s="97"/>
      <c r="DJ5" s="97"/>
      <c r="DK5" s="97"/>
      <c r="DL5" s="97"/>
      <c r="DM5" s="97"/>
      <c r="DN5" s="97"/>
      <c r="DO5" s="97"/>
      <c r="DP5" s="97"/>
      <c r="DQ5" s="97"/>
      <c r="DR5" s="97"/>
      <c r="DS5" s="97"/>
      <c r="DT5" s="97"/>
      <c r="DU5" s="97"/>
      <c r="DV5" s="97"/>
      <c r="DW5" s="97"/>
      <c r="DX5" s="97"/>
      <c r="DY5" s="97"/>
      <c r="DZ5" s="97"/>
      <c r="EA5" s="97"/>
      <c r="EB5" s="97"/>
      <c r="EC5" s="97"/>
      <c r="ED5" s="97"/>
      <c r="EE5" s="97"/>
      <c r="EF5" s="97"/>
      <c r="EG5" s="97"/>
      <c r="EH5" s="97"/>
      <c r="EI5" s="97"/>
      <c r="EJ5" s="97"/>
      <c r="EK5" s="97"/>
      <c r="EL5" s="97"/>
      <c r="EM5" s="97"/>
      <c r="EN5" s="97"/>
      <c r="EO5" s="97"/>
      <c r="EP5" s="97"/>
      <c r="EQ5" s="97"/>
      <c r="ER5" s="97"/>
      <c r="ES5" s="97"/>
      <c r="ET5" s="97"/>
      <c r="EU5" s="97"/>
      <c r="EV5" s="97"/>
      <c r="EW5" s="97"/>
      <c r="EX5" s="97"/>
      <c r="EY5" s="97"/>
      <c r="EZ5" s="97"/>
      <c r="FA5" s="97"/>
      <c r="FB5" s="97"/>
      <c r="FC5" s="97"/>
      <c r="FD5" s="97"/>
      <c r="FE5" s="97"/>
      <c r="FF5" s="97"/>
      <c r="FG5" s="97"/>
      <c r="FH5" s="97"/>
      <c r="FI5" s="97"/>
      <c r="FJ5" s="97"/>
      <c r="FK5" s="97"/>
      <c r="FL5" s="97"/>
      <c r="FM5" s="97"/>
      <c r="FN5" s="97"/>
      <c r="FO5" s="97"/>
      <c r="FP5" s="97"/>
      <c r="FQ5" s="97"/>
      <c r="FR5" s="97"/>
      <c r="FS5" s="97"/>
      <c r="FT5" s="97"/>
      <c r="FU5" s="97"/>
      <c r="FV5" s="97"/>
      <c r="FW5" s="97"/>
      <c r="FX5" s="97"/>
      <c r="FY5" s="97"/>
      <c r="FZ5" s="97"/>
      <c r="GA5" s="97"/>
      <c r="GB5" s="97"/>
      <c r="GC5" s="97"/>
      <c r="GD5" s="97"/>
      <c r="GE5" s="97"/>
      <c r="GF5" s="97"/>
      <c r="GG5" s="97"/>
      <c r="GH5" s="97"/>
      <c r="GI5" s="97"/>
      <c r="GJ5" s="97"/>
      <c r="GK5" s="97"/>
      <c r="GL5" s="97"/>
      <c r="GM5" s="97"/>
      <c r="GN5" s="97"/>
      <c r="GO5" s="97"/>
      <c r="GP5" s="97"/>
      <c r="GQ5" s="97"/>
      <c r="GR5" s="97"/>
      <c r="GS5" s="97"/>
      <c r="GT5" s="97"/>
      <c r="GU5" s="97"/>
      <c r="GV5" s="97"/>
      <c r="GW5" s="97"/>
      <c r="GX5" s="97"/>
      <c r="GY5" s="97"/>
      <c r="GZ5" s="97"/>
      <c r="HA5" s="97"/>
      <c r="HB5" s="97"/>
      <c r="HC5" s="97"/>
      <c r="HD5" s="97"/>
      <c r="HE5" s="97"/>
      <c r="HF5" s="97"/>
      <c r="HG5" s="97"/>
      <c r="HH5" s="97"/>
      <c r="HI5" s="97"/>
      <c r="HJ5" s="97"/>
      <c r="HK5" s="97"/>
      <c r="HL5" s="97"/>
      <c r="HM5" s="97"/>
      <c r="HN5" s="97"/>
      <c r="HO5" s="97"/>
      <c r="HP5" s="97"/>
      <c r="HQ5" s="97"/>
      <c r="HR5" s="97"/>
      <c r="HS5" s="97"/>
      <c r="HT5" s="97"/>
      <c r="HU5" s="97"/>
      <c r="HV5" s="97"/>
      <c r="HW5" s="97"/>
      <c r="HX5" s="97"/>
      <c r="HY5" s="97"/>
      <c r="HZ5" s="97"/>
      <c r="IA5" s="97"/>
      <c r="IB5" s="97"/>
      <c r="IC5" s="97"/>
      <c r="ID5" s="97"/>
      <c r="IE5" s="97"/>
      <c r="IF5" s="97"/>
      <c r="IG5" s="97"/>
      <c r="IH5" s="97"/>
      <c r="II5" s="97"/>
      <c r="IJ5" s="97"/>
      <c r="IK5" s="97"/>
      <c r="IL5" s="97"/>
      <c r="IM5" s="97"/>
      <c r="IN5" s="97"/>
      <c r="IO5" s="97"/>
      <c r="IP5" s="97"/>
    </row>
    <row r="6" spans="1:8" s="7" customFormat="1" ht="14.25" thickBot="1" thickTop="1">
      <c r="A6" s="145"/>
      <c r="B6" s="56"/>
      <c r="C6" s="98"/>
      <c r="D6" s="98"/>
      <c r="E6" s="98"/>
      <c r="F6" s="98"/>
      <c r="G6" s="98"/>
      <c r="H6" s="96"/>
    </row>
    <row r="7" spans="1:250" s="35" customFormat="1" ht="13.5" thickBot="1">
      <c r="A7" s="146" t="s">
        <v>89</v>
      </c>
      <c r="B7" s="201" t="s">
        <v>125</v>
      </c>
      <c r="C7" s="201" t="s">
        <v>0</v>
      </c>
      <c r="D7" s="201" t="s">
        <v>2</v>
      </c>
      <c r="E7" s="201" t="s">
        <v>126</v>
      </c>
      <c r="F7" s="201" t="s">
        <v>127</v>
      </c>
      <c r="G7" s="201" t="s">
        <v>128</v>
      </c>
      <c r="H7" s="201" t="s">
        <v>129</v>
      </c>
      <c r="I7" s="201" t="s">
        <v>130</v>
      </c>
      <c r="J7" s="183" t="s">
        <v>90</v>
      </c>
      <c r="K7" s="108"/>
      <c r="L7" s="10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19"/>
      <c r="DD7" s="19"/>
      <c r="DE7" s="19"/>
      <c r="DF7" s="19"/>
      <c r="DG7" s="19"/>
      <c r="DH7" s="19"/>
      <c r="DI7" s="19"/>
      <c r="DJ7" s="19"/>
      <c r="DK7" s="19"/>
      <c r="DL7" s="19"/>
      <c r="DM7" s="19"/>
      <c r="DN7" s="19"/>
      <c r="DO7" s="19"/>
      <c r="DP7" s="19"/>
      <c r="DQ7" s="19"/>
      <c r="DR7" s="19"/>
      <c r="DS7" s="19"/>
      <c r="DT7" s="19"/>
      <c r="DU7" s="19"/>
      <c r="DV7" s="19"/>
      <c r="DW7" s="19"/>
      <c r="DX7" s="19"/>
      <c r="DY7" s="19"/>
      <c r="DZ7" s="19"/>
      <c r="EA7" s="19"/>
      <c r="EB7" s="19"/>
      <c r="EC7" s="19"/>
      <c r="ED7" s="19"/>
      <c r="EE7" s="19"/>
      <c r="EF7" s="19"/>
      <c r="EG7" s="19"/>
      <c r="EH7" s="19"/>
      <c r="EI7" s="19"/>
      <c r="EJ7" s="19"/>
      <c r="EK7" s="19"/>
      <c r="EL7" s="19"/>
      <c r="EM7" s="19"/>
      <c r="EN7" s="19"/>
      <c r="EO7" s="19"/>
      <c r="EP7" s="19"/>
      <c r="EQ7" s="19"/>
      <c r="ER7" s="19"/>
      <c r="ES7" s="19"/>
      <c r="ET7" s="19"/>
      <c r="EU7" s="19"/>
      <c r="EV7" s="19"/>
      <c r="EW7" s="19"/>
      <c r="EX7" s="19"/>
      <c r="EY7" s="19"/>
      <c r="EZ7" s="19"/>
      <c r="FA7" s="19"/>
      <c r="FB7" s="19"/>
      <c r="FC7" s="19"/>
      <c r="FD7" s="19"/>
      <c r="FE7" s="19"/>
      <c r="FF7" s="19"/>
      <c r="FG7" s="19"/>
      <c r="FH7" s="19"/>
      <c r="FI7" s="19"/>
      <c r="FJ7" s="19"/>
      <c r="FK7" s="19"/>
      <c r="FL7" s="19"/>
      <c r="FM7" s="19"/>
      <c r="FN7" s="19"/>
      <c r="FO7" s="19"/>
      <c r="FP7" s="19"/>
      <c r="FQ7" s="19"/>
      <c r="FR7" s="19"/>
      <c r="FS7" s="19"/>
      <c r="FT7" s="19"/>
      <c r="FU7" s="19"/>
      <c r="FV7" s="19"/>
      <c r="FW7" s="19"/>
      <c r="FX7" s="19"/>
      <c r="FY7" s="19"/>
      <c r="FZ7" s="19"/>
      <c r="GA7" s="19"/>
      <c r="GB7" s="19"/>
      <c r="GC7" s="19"/>
      <c r="GD7" s="19"/>
      <c r="GE7" s="19"/>
      <c r="GF7" s="19"/>
      <c r="GG7" s="19"/>
      <c r="GH7" s="19"/>
      <c r="GI7" s="19"/>
      <c r="GJ7" s="19"/>
      <c r="GK7" s="19"/>
      <c r="GL7" s="19"/>
      <c r="GM7" s="19"/>
      <c r="GN7" s="19"/>
      <c r="GO7" s="19"/>
      <c r="GP7" s="19"/>
      <c r="GQ7" s="19"/>
      <c r="GR7" s="19"/>
      <c r="GS7" s="19"/>
      <c r="GT7" s="19"/>
      <c r="GU7" s="19"/>
      <c r="GV7" s="19"/>
      <c r="GW7" s="19"/>
      <c r="GX7" s="19"/>
      <c r="GY7" s="19"/>
      <c r="GZ7" s="19"/>
      <c r="HA7" s="19"/>
      <c r="HB7" s="19"/>
      <c r="HC7" s="19"/>
      <c r="HD7" s="19"/>
      <c r="HE7" s="19"/>
      <c r="HF7" s="19"/>
      <c r="HG7" s="19"/>
      <c r="HH7" s="19"/>
      <c r="HI7" s="19"/>
      <c r="HJ7" s="19"/>
      <c r="HK7" s="19"/>
      <c r="HL7" s="19"/>
      <c r="HM7" s="19"/>
      <c r="HN7" s="19"/>
      <c r="HO7" s="19"/>
      <c r="HP7" s="19"/>
      <c r="HQ7" s="19"/>
      <c r="HR7" s="19"/>
      <c r="HS7" s="19"/>
      <c r="HT7" s="19"/>
      <c r="HU7" s="19"/>
      <c r="HV7" s="19"/>
      <c r="HW7" s="19"/>
      <c r="HX7" s="19"/>
      <c r="HY7" s="19"/>
      <c r="HZ7" s="19"/>
      <c r="IA7" s="19"/>
      <c r="IB7" s="19"/>
      <c r="IC7" s="19"/>
      <c r="ID7" s="19"/>
      <c r="IE7" s="19"/>
      <c r="IF7" s="19"/>
      <c r="IG7" s="19"/>
      <c r="IH7" s="19"/>
      <c r="II7" s="19"/>
      <c r="IJ7" s="19"/>
      <c r="IK7" s="19"/>
      <c r="IL7" s="19"/>
      <c r="IM7" s="19"/>
      <c r="IN7" s="19"/>
      <c r="IO7" s="19"/>
      <c r="IP7" s="19"/>
    </row>
    <row r="8" spans="1:250" s="106" customFormat="1" ht="13.5" thickBot="1">
      <c r="A8" s="210" t="s">
        <v>91</v>
      </c>
      <c r="B8" s="165">
        <v>25</v>
      </c>
      <c r="C8" s="165">
        <v>25</v>
      </c>
      <c r="D8" s="165">
        <v>25</v>
      </c>
      <c r="E8" s="165">
        <v>25</v>
      </c>
      <c r="F8" s="165">
        <v>30</v>
      </c>
      <c r="G8" s="165">
        <v>30</v>
      </c>
      <c r="H8" s="165">
        <v>30</v>
      </c>
      <c r="I8" s="165">
        <v>30</v>
      </c>
      <c r="J8" s="184">
        <f aca="true" t="shared" si="0" ref="J8:J13">AVERAGE(B8:I8)</f>
        <v>27.5</v>
      </c>
      <c r="K8" s="110"/>
      <c r="L8" s="111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  <c r="AA8" s="105"/>
      <c r="AB8" s="105"/>
      <c r="AC8" s="105"/>
      <c r="AD8" s="105"/>
      <c r="AE8" s="105"/>
      <c r="AF8" s="105"/>
      <c r="AG8" s="105"/>
      <c r="AH8" s="105"/>
      <c r="AI8" s="105"/>
      <c r="AJ8" s="105"/>
      <c r="AK8" s="105"/>
      <c r="AL8" s="105"/>
      <c r="AM8" s="105"/>
      <c r="AN8" s="105"/>
      <c r="AO8" s="105"/>
      <c r="AP8" s="105"/>
      <c r="AQ8" s="105"/>
      <c r="AR8" s="105"/>
      <c r="AS8" s="105"/>
      <c r="AT8" s="105"/>
      <c r="AU8" s="105"/>
      <c r="AV8" s="105"/>
      <c r="AW8" s="105"/>
      <c r="AX8" s="105"/>
      <c r="AY8" s="105"/>
      <c r="AZ8" s="105"/>
      <c r="BA8" s="105"/>
      <c r="BB8" s="105"/>
      <c r="BC8" s="105"/>
      <c r="BD8" s="105"/>
      <c r="BE8" s="105"/>
      <c r="BF8" s="105"/>
      <c r="BG8" s="105"/>
      <c r="BH8" s="105"/>
      <c r="BI8" s="105"/>
      <c r="BJ8" s="105"/>
      <c r="BK8" s="105"/>
      <c r="BL8" s="105"/>
      <c r="BM8" s="105"/>
      <c r="BN8" s="105"/>
      <c r="BO8" s="105"/>
      <c r="BP8" s="105"/>
      <c r="BQ8" s="105"/>
      <c r="BR8" s="105"/>
      <c r="BS8" s="105"/>
      <c r="BT8" s="105"/>
      <c r="BU8" s="105"/>
      <c r="BV8" s="105"/>
      <c r="BW8" s="105"/>
      <c r="BX8" s="105"/>
      <c r="BY8" s="105"/>
      <c r="BZ8" s="105"/>
      <c r="CA8" s="105"/>
      <c r="CB8" s="105"/>
      <c r="CC8" s="105"/>
      <c r="CD8" s="105"/>
      <c r="CE8" s="105"/>
      <c r="CF8" s="105"/>
      <c r="CG8" s="105"/>
      <c r="CH8" s="105"/>
      <c r="CI8" s="105"/>
      <c r="CJ8" s="105"/>
      <c r="CK8" s="105"/>
      <c r="CL8" s="105"/>
      <c r="CM8" s="105"/>
      <c r="CN8" s="105"/>
      <c r="CO8" s="105"/>
      <c r="CP8" s="105"/>
      <c r="CQ8" s="105"/>
      <c r="CR8" s="105"/>
      <c r="CS8" s="105"/>
      <c r="CT8" s="105"/>
      <c r="CU8" s="105"/>
      <c r="CV8" s="105"/>
      <c r="CW8" s="105"/>
      <c r="CX8" s="105"/>
      <c r="CY8" s="105"/>
      <c r="CZ8" s="105"/>
      <c r="DA8" s="105"/>
      <c r="DB8" s="105"/>
      <c r="DC8" s="105"/>
      <c r="DD8" s="105"/>
      <c r="DE8" s="105"/>
      <c r="DF8" s="105"/>
      <c r="DG8" s="105"/>
      <c r="DH8" s="105"/>
      <c r="DI8" s="105"/>
      <c r="DJ8" s="105"/>
      <c r="DK8" s="105"/>
      <c r="DL8" s="105"/>
      <c r="DM8" s="105"/>
      <c r="DN8" s="105"/>
      <c r="DO8" s="105"/>
      <c r="DP8" s="105"/>
      <c r="DQ8" s="105"/>
      <c r="DR8" s="105"/>
      <c r="DS8" s="105"/>
      <c r="DT8" s="105"/>
      <c r="DU8" s="105"/>
      <c r="DV8" s="105"/>
      <c r="DW8" s="105"/>
      <c r="DX8" s="105"/>
      <c r="DY8" s="105"/>
      <c r="DZ8" s="105"/>
      <c r="EA8" s="105"/>
      <c r="EB8" s="105"/>
      <c r="EC8" s="105"/>
      <c r="ED8" s="105"/>
      <c r="EE8" s="105"/>
      <c r="EF8" s="105"/>
      <c r="EG8" s="105"/>
      <c r="EH8" s="105"/>
      <c r="EI8" s="105"/>
      <c r="EJ8" s="105"/>
      <c r="EK8" s="105"/>
      <c r="EL8" s="105"/>
      <c r="EM8" s="105"/>
      <c r="EN8" s="105"/>
      <c r="EO8" s="105"/>
      <c r="EP8" s="105"/>
      <c r="EQ8" s="105"/>
      <c r="ER8" s="105"/>
      <c r="ES8" s="105"/>
      <c r="ET8" s="105"/>
      <c r="EU8" s="105"/>
      <c r="EV8" s="105"/>
      <c r="EW8" s="105"/>
      <c r="EX8" s="105"/>
      <c r="EY8" s="105"/>
      <c r="EZ8" s="105"/>
      <c r="FA8" s="105"/>
      <c r="FB8" s="105"/>
      <c r="FC8" s="105"/>
      <c r="FD8" s="105"/>
      <c r="FE8" s="105"/>
      <c r="FF8" s="105"/>
      <c r="FG8" s="105"/>
      <c r="FH8" s="105"/>
      <c r="FI8" s="105"/>
      <c r="FJ8" s="105"/>
      <c r="FK8" s="105"/>
      <c r="FL8" s="105"/>
      <c r="FM8" s="105"/>
      <c r="FN8" s="105"/>
      <c r="FO8" s="105"/>
      <c r="FP8" s="105"/>
      <c r="FQ8" s="105"/>
      <c r="FR8" s="105"/>
      <c r="FS8" s="105"/>
      <c r="FT8" s="105"/>
      <c r="FU8" s="105"/>
      <c r="FV8" s="105"/>
      <c r="FW8" s="105"/>
      <c r="FX8" s="105"/>
      <c r="FY8" s="105"/>
      <c r="FZ8" s="105"/>
      <c r="GA8" s="105"/>
      <c r="GB8" s="105"/>
      <c r="GC8" s="105"/>
      <c r="GD8" s="105"/>
      <c r="GE8" s="105"/>
      <c r="GF8" s="105"/>
      <c r="GG8" s="105"/>
      <c r="GH8" s="105"/>
      <c r="GI8" s="105"/>
      <c r="GJ8" s="105"/>
      <c r="GK8" s="105"/>
      <c r="GL8" s="105"/>
      <c r="GM8" s="105"/>
      <c r="GN8" s="105"/>
      <c r="GO8" s="105"/>
      <c r="GP8" s="105"/>
      <c r="GQ8" s="105"/>
      <c r="GR8" s="105"/>
      <c r="GS8" s="105"/>
      <c r="GT8" s="105"/>
      <c r="GU8" s="105"/>
      <c r="GV8" s="105"/>
      <c r="GW8" s="105"/>
      <c r="GX8" s="105"/>
      <c r="GY8" s="105"/>
      <c r="GZ8" s="105"/>
      <c r="HA8" s="105"/>
      <c r="HB8" s="105"/>
      <c r="HC8" s="105"/>
      <c r="HD8" s="105"/>
      <c r="HE8" s="105"/>
      <c r="HF8" s="105"/>
      <c r="HG8" s="105"/>
      <c r="HH8" s="105"/>
      <c r="HI8" s="105"/>
      <c r="HJ8" s="105"/>
      <c r="HK8" s="105"/>
      <c r="HL8" s="105"/>
      <c r="HM8" s="105"/>
      <c r="HN8" s="105"/>
      <c r="HO8" s="105"/>
      <c r="HP8" s="105"/>
      <c r="HQ8" s="105"/>
      <c r="HR8" s="105"/>
      <c r="HS8" s="105"/>
      <c r="HT8" s="105"/>
      <c r="HU8" s="105"/>
      <c r="HV8" s="105"/>
      <c r="HW8" s="105"/>
      <c r="HX8" s="105"/>
      <c r="HY8" s="105"/>
      <c r="HZ8" s="105"/>
      <c r="IA8" s="105"/>
      <c r="IB8" s="105"/>
      <c r="IC8" s="105"/>
      <c r="ID8" s="105"/>
      <c r="IE8" s="105"/>
      <c r="IF8" s="105"/>
      <c r="IG8" s="105"/>
      <c r="IH8" s="105"/>
      <c r="II8" s="105"/>
      <c r="IJ8" s="105"/>
      <c r="IK8" s="105"/>
      <c r="IL8" s="105"/>
      <c r="IM8" s="105"/>
      <c r="IN8" s="105"/>
      <c r="IO8" s="105"/>
      <c r="IP8" s="105"/>
    </row>
    <row r="9" spans="1:250" s="35" customFormat="1" ht="13.5" thickBot="1">
      <c r="A9" s="344" t="s">
        <v>110</v>
      </c>
      <c r="B9" s="161">
        <f>B8/D4</f>
        <v>0.68359375</v>
      </c>
      <c r="C9" s="161">
        <f>C8/D4</f>
        <v>0.68359375</v>
      </c>
      <c r="D9" s="161">
        <f>D8/D4</f>
        <v>0.68359375</v>
      </c>
      <c r="E9" s="161">
        <f>E8/D4</f>
        <v>0.68359375</v>
      </c>
      <c r="F9" s="161">
        <f>F8/D4</f>
        <v>0.8203125</v>
      </c>
      <c r="G9" s="161">
        <f>G8/D4</f>
        <v>0.8203125</v>
      </c>
      <c r="H9" s="161">
        <f>H8/D4</f>
        <v>0.8203125</v>
      </c>
      <c r="I9" s="161">
        <f>I8/D4</f>
        <v>0.8203125</v>
      </c>
      <c r="J9" s="184">
        <f t="shared" si="0"/>
        <v>0.751953125</v>
      </c>
      <c r="K9" s="29"/>
      <c r="L9" s="2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  <c r="DD9" s="19"/>
      <c r="DE9" s="19"/>
      <c r="DF9" s="19"/>
      <c r="DG9" s="19"/>
      <c r="DH9" s="19"/>
      <c r="DI9" s="19"/>
      <c r="DJ9" s="19"/>
      <c r="DK9" s="19"/>
      <c r="DL9" s="19"/>
      <c r="DM9" s="19"/>
      <c r="DN9" s="19"/>
      <c r="DO9" s="19"/>
      <c r="DP9" s="19"/>
      <c r="DQ9" s="19"/>
      <c r="DR9" s="19"/>
      <c r="DS9" s="19"/>
      <c r="DT9" s="19"/>
      <c r="DU9" s="19"/>
      <c r="DV9" s="19"/>
      <c r="DW9" s="19"/>
      <c r="DX9" s="19"/>
      <c r="DY9" s="19"/>
      <c r="DZ9" s="19"/>
      <c r="EA9" s="19"/>
      <c r="EB9" s="19"/>
      <c r="EC9" s="19"/>
      <c r="ED9" s="19"/>
      <c r="EE9" s="19"/>
      <c r="EF9" s="19"/>
      <c r="EG9" s="19"/>
      <c r="EH9" s="19"/>
      <c r="EI9" s="19"/>
      <c r="EJ9" s="19"/>
      <c r="EK9" s="19"/>
      <c r="EL9" s="19"/>
      <c r="EM9" s="19"/>
      <c r="EN9" s="19"/>
      <c r="EO9" s="19"/>
      <c r="EP9" s="19"/>
      <c r="EQ9" s="19"/>
      <c r="ER9" s="19"/>
      <c r="ES9" s="19"/>
      <c r="ET9" s="19"/>
      <c r="EU9" s="19"/>
      <c r="EV9" s="19"/>
      <c r="EW9" s="19"/>
      <c r="EX9" s="19"/>
      <c r="EY9" s="19"/>
      <c r="EZ9" s="19"/>
      <c r="FA9" s="19"/>
      <c r="FB9" s="19"/>
      <c r="FC9" s="19"/>
      <c r="FD9" s="19"/>
      <c r="FE9" s="19"/>
      <c r="FF9" s="19"/>
      <c r="FG9" s="19"/>
      <c r="FH9" s="19"/>
      <c r="FI9" s="19"/>
      <c r="FJ9" s="19"/>
      <c r="FK9" s="19"/>
      <c r="FL9" s="19"/>
      <c r="FM9" s="19"/>
      <c r="FN9" s="19"/>
      <c r="FO9" s="19"/>
      <c r="FP9" s="19"/>
      <c r="FQ9" s="19"/>
      <c r="FR9" s="19"/>
      <c r="FS9" s="19"/>
      <c r="FT9" s="19"/>
      <c r="FU9" s="19"/>
      <c r="FV9" s="19"/>
      <c r="FW9" s="19"/>
      <c r="FX9" s="19"/>
      <c r="FY9" s="19"/>
      <c r="FZ9" s="19"/>
      <c r="GA9" s="19"/>
      <c r="GB9" s="19"/>
      <c r="GC9" s="19"/>
      <c r="GD9" s="19"/>
      <c r="GE9" s="19"/>
      <c r="GF9" s="19"/>
      <c r="GG9" s="19"/>
      <c r="GH9" s="19"/>
      <c r="GI9" s="19"/>
      <c r="GJ9" s="19"/>
      <c r="GK9" s="19"/>
      <c r="GL9" s="19"/>
      <c r="GM9" s="19"/>
      <c r="GN9" s="19"/>
      <c r="GO9" s="19"/>
      <c r="GP9" s="19"/>
      <c r="GQ9" s="19"/>
      <c r="GR9" s="19"/>
      <c r="GS9" s="19"/>
      <c r="GT9" s="19"/>
      <c r="GU9" s="19"/>
      <c r="GV9" s="19"/>
      <c r="GW9" s="19"/>
      <c r="GX9" s="19"/>
      <c r="GY9" s="19"/>
      <c r="GZ9" s="19"/>
      <c r="HA9" s="19"/>
      <c r="HB9" s="19"/>
      <c r="HC9" s="19"/>
      <c r="HD9" s="19"/>
      <c r="HE9" s="19"/>
      <c r="HF9" s="19"/>
      <c r="HG9" s="19"/>
      <c r="HH9" s="19"/>
      <c r="HI9" s="19"/>
      <c r="HJ9" s="19"/>
      <c r="HK9" s="19"/>
      <c r="HL9" s="19"/>
      <c r="HM9" s="19"/>
      <c r="HN9" s="19"/>
      <c r="HO9" s="19"/>
      <c r="HP9" s="19"/>
      <c r="HQ9" s="19"/>
      <c r="HR9" s="19"/>
      <c r="HS9" s="19"/>
      <c r="HT9" s="19"/>
      <c r="HU9" s="19"/>
      <c r="HV9" s="19"/>
      <c r="HW9" s="19"/>
      <c r="HX9" s="19"/>
      <c r="HY9" s="19"/>
      <c r="HZ9" s="19"/>
      <c r="IA9" s="19"/>
      <c r="IB9" s="19"/>
      <c r="IC9" s="19"/>
      <c r="ID9" s="19"/>
      <c r="IE9" s="19"/>
      <c r="IF9" s="19"/>
      <c r="IG9" s="19"/>
      <c r="IH9" s="19"/>
      <c r="II9" s="19"/>
      <c r="IJ9" s="19"/>
      <c r="IK9" s="19"/>
      <c r="IL9" s="19"/>
      <c r="IM9" s="19"/>
      <c r="IN9" s="19"/>
      <c r="IO9" s="19"/>
      <c r="IP9" s="19"/>
    </row>
    <row r="10" spans="1:250" s="35" customFormat="1" ht="13.5" thickBot="1">
      <c r="A10" s="213" t="s">
        <v>93</v>
      </c>
      <c r="B10" s="313">
        <f>B8/E4</f>
        <v>0.78125</v>
      </c>
      <c r="C10" s="313">
        <f>C8/E4</f>
        <v>0.78125</v>
      </c>
      <c r="D10" s="313">
        <f>D8/E4</f>
        <v>0.78125</v>
      </c>
      <c r="E10" s="313">
        <f>E8/E4</f>
        <v>0.78125</v>
      </c>
      <c r="F10" s="313">
        <f>F8/E4</f>
        <v>0.9375</v>
      </c>
      <c r="G10" s="313">
        <f>G8/E4</f>
        <v>0.9375</v>
      </c>
      <c r="H10" s="313">
        <f>H8/E4</f>
        <v>0.9375</v>
      </c>
      <c r="I10" s="313">
        <f>I8/E4</f>
        <v>0.9375</v>
      </c>
      <c r="J10" s="184">
        <f t="shared" si="0"/>
        <v>0.859375</v>
      </c>
      <c r="K10" s="29"/>
      <c r="L10" s="2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19"/>
      <c r="DA10" s="19"/>
      <c r="DB10" s="19"/>
      <c r="DC10" s="19"/>
      <c r="DD10" s="19"/>
      <c r="DE10" s="19"/>
      <c r="DF10" s="19"/>
      <c r="DG10" s="19"/>
      <c r="DH10" s="19"/>
      <c r="DI10" s="19"/>
      <c r="DJ10" s="19"/>
      <c r="DK10" s="19"/>
      <c r="DL10" s="19"/>
      <c r="DM10" s="19"/>
      <c r="DN10" s="19"/>
      <c r="DO10" s="19"/>
      <c r="DP10" s="19"/>
      <c r="DQ10" s="19"/>
      <c r="DR10" s="19"/>
      <c r="DS10" s="19"/>
      <c r="DT10" s="19"/>
      <c r="DU10" s="19"/>
      <c r="DV10" s="19"/>
      <c r="DW10" s="19"/>
      <c r="DX10" s="19"/>
      <c r="DY10" s="19"/>
      <c r="DZ10" s="19"/>
      <c r="EA10" s="19"/>
      <c r="EB10" s="19"/>
      <c r="EC10" s="19"/>
      <c r="ED10" s="19"/>
      <c r="EE10" s="19"/>
      <c r="EF10" s="19"/>
      <c r="EG10" s="19"/>
      <c r="EH10" s="19"/>
      <c r="EI10" s="19"/>
      <c r="EJ10" s="19"/>
      <c r="EK10" s="19"/>
      <c r="EL10" s="19"/>
      <c r="EM10" s="19"/>
      <c r="EN10" s="19"/>
      <c r="EO10" s="19"/>
      <c r="EP10" s="19"/>
      <c r="EQ10" s="19"/>
      <c r="ER10" s="19"/>
      <c r="ES10" s="19"/>
      <c r="ET10" s="19"/>
      <c r="EU10" s="19"/>
      <c r="EV10" s="19"/>
      <c r="EW10" s="19"/>
      <c r="EX10" s="19"/>
      <c r="EY10" s="19"/>
      <c r="EZ10" s="19"/>
      <c r="FA10" s="19"/>
      <c r="FB10" s="19"/>
      <c r="FC10" s="19"/>
      <c r="FD10" s="19"/>
      <c r="FE10" s="19"/>
      <c r="FF10" s="19"/>
      <c r="FG10" s="19"/>
      <c r="FH10" s="19"/>
      <c r="FI10" s="19"/>
      <c r="FJ10" s="19"/>
      <c r="FK10" s="19"/>
      <c r="FL10" s="19"/>
      <c r="FM10" s="19"/>
      <c r="FN10" s="19"/>
      <c r="FO10" s="19"/>
      <c r="FP10" s="19"/>
      <c r="FQ10" s="19"/>
      <c r="FR10" s="19"/>
      <c r="FS10" s="19"/>
      <c r="FT10" s="19"/>
      <c r="FU10" s="19"/>
      <c r="FV10" s="19"/>
      <c r="FW10" s="19"/>
      <c r="FX10" s="19"/>
      <c r="FY10" s="19"/>
      <c r="FZ10" s="19"/>
      <c r="GA10" s="19"/>
      <c r="GB10" s="19"/>
      <c r="GC10" s="19"/>
      <c r="GD10" s="19"/>
      <c r="GE10" s="19"/>
      <c r="GF10" s="19"/>
      <c r="GG10" s="19"/>
      <c r="GH10" s="19"/>
      <c r="GI10" s="19"/>
      <c r="GJ10" s="19"/>
      <c r="GK10" s="19"/>
      <c r="GL10" s="19"/>
      <c r="GM10" s="19"/>
      <c r="GN10" s="19"/>
      <c r="GO10" s="19"/>
      <c r="GP10" s="19"/>
      <c r="GQ10" s="19"/>
      <c r="GR10" s="19"/>
      <c r="GS10" s="19"/>
      <c r="GT10" s="19"/>
      <c r="GU10" s="19"/>
      <c r="GV10" s="19"/>
      <c r="GW10" s="19"/>
      <c r="GX10" s="19"/>
      <c r="GY10" s="19"/>
      <c r="GZ10" s="19"/>
      <c r="HA10" s="19"/>
      <c r="HB10" s="19"/>
      <c r="HC10" s="19"/>
      <c r="HD10" s="19"/>
      <c r="HE10" s="19"/>
      <c r="HF10" s="19"/>
      <c r="HG10" s="19"/>
      <c r="HH10" s="19"/>
      <c r="HI10" s="19"/>
      <c r="HJ10" s="19"/>
      <c r="HK10" s="19"/>
      <c r="HL10" s="19"/>
      <c r="HM10" s="19"/>
      <c r="HN10" s="19"/>
      <c r="HO10" s="19"/>
      <c r="HP10" s="19"/>
      <c r="HQ10" s="19"/>
      <c r="HR10" s="19"/>
      <c r="HS10" s="19"/>
      <c r="HT10" s="19"/>
      <c r="HU10" s="19"/>
      <c r="HV10" s="19"/>
      <c r="HW10" s="19"/>
      <c r="HX10" s="19"/>
      <c r="HY10" s="19"/>
      <c r="HZ10" s="19"/>
      <c r="IA10" s="19"/>
      <c r="IB10" s="19"/>
      <c r="IC10" s="19"/>
      <c r="ID10" s="19"/>
      <c r="IE10" s="19"/>
      <c r="IF10" s="19"/>
      <c r="IG10" s="19"/>
      <c r="IH10" s="19"/>
      <c r="II10" s="19"/>
      <c r="IJ10" s="19"/>
      <c r="IK10" s="19"/>
      <c r="IL10" s="19"/>
      <c r="IM10" s="19"/>
      <c r="IN10" s="19"/>
      <c r="IO10" s="19"/>
      <c r="IP10" s="19"/>
    </row>
    <row r="11" spans="1:250" s="35" customFormat="1" ht="13.5" thickBot="1">
      <c r="A11" s="344" t="s">
        <v>94</v>
      </c>
      <c r="B11" s="161">
        <f>B8/F4</f>
        <v>0.87890625</v>
      </c>
      <c r="C11" s="161">
        <f>C8/F4</f>
        <v>0.87890625</v>
      </c>
      <c r="D11" s="161">
        <f>D8/F4</f>
        <v>0.87890625</v>
      </c>
      <c r="E11" s="161">
        <f>E8/F4</f>
        <v>0.87890625</v>
      </c>
      <c r="F11" s="161">
        <f>F8/F4</f>
        <v>1.0546875</v>
      </c>
      <c r="G11" s="161">
        <f>G8/F4</f>
        <v>1.0546875</v>
      </c>
      <c r="H11" s="161">
        <f>H8/F4</f>
        <v>1.0546875</v>
      </c>
      <c r="I11" s="161">
        <f>I8/F4</f>
        <v>1.0546875</v>
      </c>
      <c r="J11" s="184">
        <f t="shared" si="0"/>
        <v>0.966796875</v>
      </c>
      <c r="K11" s="29"/>
      <c r="L11" s="2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  <c r="DU11" s="19"/>
      <c r="DV11" s="19"/>
      <c r="DW11" s="19"/>
      <c r="DX11" s="19"/>
      <c r="DY11" s="19"/>
      <c r="DZ11" s="19"/>
      <c r="EA11" s="19"/>
      <c r="EB11" s="19"/>
      <c r="EC11" s="19"/>
      <c r="ED11" s="19"/>
      <c r="EE11" s="19"/>
      <c r="EF11" s="19"/>
      <c r="EG11" s="19"/>
      <c r="EH11" s="19"/>
      <c r="EI11" s="19"/>
      <c r="EJ11" s="19"/>
      <c r="EK11" s="19"/>
      <c r="EL11" s="19"/>
      <c r="EM11" s="19"/>
      <c r="EN11" s="19"/>
      <c r="EO11" s="19"/>
      <c r="EP11" s="19"/>
      <c r="EQ11" s="19"/>
      <c r="ER11" s="19"/>
      <c r="ES11" s="19"/>
      <c r="ET11" s="19"/>
      <c r="EU11" s="19"/>
      <c r="EV11" s="19"/>
      <c r="EW11" s="19"/>
      <c r="EX11" s="19"/>
      <c r="EY11" s="19"/>
      <c r="EZ11" s="19"/>
      <c r="FA11" s="19"/>
      <c r="FB11" s="19"/>
      <c r="FC11" s="19"/>
      <c r="FD11" s="19"/>
      <c r="FE11" s="19"/>
      <c r="FF11" s="19"/>
      <c r="FG11" s="19"/>
      <c r="FH11" s="19"/>
      <c r="FI11" s="19"/>
      <c r="FJ11" s="19"/>
      <c r="FK11" s="19"/>
      <c r="FL11" s="19"/>
      <c r="FM11" s="19"/>
      <c r="FN11" s="19"/>
      <c r="FO11" s="19"/>
      <c r="FP11" s="19"/>
      <c r="FQ11" s="19"/>
      <c r="FR11" s="19"/>
      <c r="FS11" s="19"/>
      <c r="FT11" s="19"/>
      <c r="FU11" s="19"/>
      <c r="FV11" s="19"/>
      <c r="FW11" s="19"/>
      <c r="FX11" s="19"/>
      <c r="FY11" s="19"/>
      <c r="FZ11" s="19"/>
      <c r="GA11" s="19"/>
      <c r="GB11" s="19"/>
      <c r="GC11" s="19"/>
      <c r="GD11" s="19"/>
      <c r="GE11" s="19"/>
      <c r="GF11" s="19"/>
      <c r="GG11" s="19"/>
      <c r="GH11" s="19"/>
      <c r="GI11" s="19"/>
      <c r="GJ11" s="19"/>
      <c r="GK11" s="19"/>
      <c r="GL11" s="19"/>
      <c r="GM11" s="19"/>
      <c r="GN11" s="19"/>
      <c r="GO11" s="19"/>
      <c r="GP11" s="19"/>
      <c r="GQ11" s="19"/>
      <c r="GR11" s="19"/>
      <c r="GS11" s="19"/>
      <c r="GT11" s="19"/>
      <c r="GU11" s="19"/>
      <c r="GV11" s="19"/>
      <c r="GW11" s="19"/>
      <c r="GX11" s="19"/>
      <c r="GY11" s="19"/>
      <c r="GZ11" s="19"/>
      <c r="HA11" s="19"/>
      <c r="HB11" s="19"/>
      <c r="HC11" s="19"/>
      <c r="HD11" s="19"/>
      <c r="HE11" s="19"/>
      <c r="HF11" s="19"/>
      <c r="HG11" s="19"/>
      <c r="HH11" s="19"/>
      <c r="HI11" s="19"/>
      <c r="HJ11" s="19"/>
      <c r="HK11" s="19"/>
      <c r="HL11" s="19"/>
      <c r="HM11" s="19"/>
      <c r="HN11" s="19"/>
      <c r="HO11" s="19"/>
      <c r="HP11" s="19"/>
      <c r="HQ11" s="19"/>
      <c r="HR11" s="19"/>
      <c r="HS11" s="19"/>
      <c r="HT11" s="19"/>
      <c r="HU11" s="19"/>
      <c r="HV11" s="19"/>
      <c r="HW11" s="19"/>
      <c r="HX11" s="19"/>
      <c r="HY11" s="19"/>
      <c r="HZ11" s="19"/>
      <c r="IA11" s="19"/>
      <c r="IB11" s="19"/>
      <c r="IC11" s="19"/>
      <c r="ID11" s="19"/>
      <c r="IE11" s="19"/>
      <c r="IF11" s="19"/>
      <c r="IG11" s="19"/>
      <c r="IH11" s="19"/>
      <c r="II11" s="19"/>
      <c r="IJ11" s="19"/>
      <c r="IK11" s="19"/>
      <c r="IL11" s="19"/>
      <c r="IM11" s="19"/>
      <c r="IN11" s="19"/>
      <c r="IO11" s="19"/>
      <c r="IP11" s="19"/>
    </row>
    <row r="12" spans="1:250" s="35" customFormat="1" ht="13.5" thickBot="1">
      <c r="A12" s="214" t="s">
        <v>95</v>
      </c>
      <c r="B12" s="313">
        <f>B8/G4</f>
        <v>0.9765625</v>
      </c>
      <c r="C12" s="313">
        <f>C8/G4</f>
        <v>0.9765625</v>
      </c>
      <c r="D12" s="313">
        <f>D8/G4</f>
        <v>0.9765625</v>
      </c>
      <c r="E12" s="313">
        <f>E8/G4</f>
        <v>0.9765625</v>
      </c>
      <c r="F12" s="313">
        <f>F8/G4</f>
        <v>1.171875</v>
      </c>
      <c r="G12" s="313">
        <f>G8/G4</f>
        <v>1.171875</v>
      </c>
      <c r="H12" s="313">
        <f>H8/G4</f>
        <v>1.171875</v>
      </c>
      <c r="I12" s="313">
        <f>I8/G4</f>
        <v>1.171875</v>
      </c>
      <c r="J12" s="184">
        <f t="shared" si="0"/>
        <v>1.07421875</v>
      </c>
      <c r="K12" s="29"/>
      <c r="L12" s="2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19"/>
      <c r="DJ12" s="19"/>
      <c r="DK12" s="19"/>
      <c r="DL12" s="19"/>
      <c r="DM12" s="19"/>
      <c r="DN12" s="19"/>
      <c r="DO12" s="19"/>
      <c r="DP12" s="19"/>
      <c r="DQ12" s="19"/>
      <c r="DR12" s="19"/>
      <c r="DS12" s="19"/>
      <c r="DT12" s="19"/>
      <c r="DU12" s="19"/>
      <c r="DV12" s="19"/>
      <c r="DW12" s="19"/>
      <c r="DX12" s="19"/>
      <c r="DY12" s="19"/>
      <c r="DZ12" s="19"/>
      <c r="EA12" s="19"/>
      <c r="EB12" s="19"/>
      <c r="EC12" s="19"/>
      <c r="ED12" s="19"/>
      <c r="EE12" s="19"/>
      <c r="EF12" s="19"/>
      <c r="EG12" s="19"/>
      <c r="EH12" s="19"/>
      <c r="EI12" s="19"/>
      <c r="EJ12" s="19"/>
      <c r="EK12" s="19"/>
      <c r="EL12" s="19"/>
      <c r="EM12" s="19"/>
      <c r="EN12" s="19"/>
      <c r="EO12" s="19"/>
      <c r="EP12" s="19"/>
      <c r="EQ12" s="19"/>
      <c r="ER12" s="19"/>
      <c r="ES12" s="19"/>
      <c r="ET12" s="19"/>
      <c r="EU12" s="19"/>
      <c r="EV12" s="19"/>
      <c r="EW12" s="19"/>
      <c r="EX12" s="19"/>
      <c r="EY12" s="19"/>
      <c r="EZ12" s="19"/>
      <c r="FA12" s="19"/>
      <c r="FB12" s="19"/>
      <c r="FC12" s="19"/>
      <c r="FD12" s="19"/>
      <c r="FE12" s="19"/>
      <c r="FF12" s="19"/>
      <c r="FG12" s="19"/>
      <c r="FH12" s="19"/>
      <c r="FI12" s="19"/>
      <c r="FJ12" s="19"/>
      <c r="FK12" s="19"/>
      <c r="FL12" s="19"/>
      <c r="FM12" s="19"/>
      <c r="FN12" s="19"/>
      <c r="FO12" s="19"/>
      <c r="FP12" s="19"/>
      <c r="FQ12" s="19"/>
      <c r="FR12" s="19"/>
      <c r="FS12" s="19"/>
      <c r="FT12" s="19"/>
      <c r="FU12" s="19"/>
      <c r="FV12" s="19"/>
      <c r="FW12" s="19"/>
      <c r="FX12" s="19"/>
      <c r="FY12" s="19"/>
      <c r="FZ12" s="19"/>
      <c r="GA12" s="19"/>
      <c r="GB12" s="19"/>
      <c r="GC12" s="19"/>
      <c r="GD12" s="19"/>
      <c r="GE12" s="19"/>
      <c r="GF12" s="19"/>
      <c r="GG12" s="19"/>
      <c r="GH12" s="19"/>
      <c r="GI12" s="19"/>
      <c r="GJ12" s="19"/>
      <c r="GK12" s="19"/>
      <c r="GL12" s="19"/>
      <c r="GM12" s="19"/>
      <c r="GN12" s="19"/>
      <c r="GO12" s="19"/>
      <c r="GP12" s="19"/>
      <c r="GQ12" s="19"/>
      <c r="GR12" s="19"/>
      <c r="GS12" s="19"/>
      <c r="GT12" s="19"/>
      <c r="GU12" s="19"/>
      <c r="GV12" s="19"/>
      <c r="GW12" s="19"/>
      <c r="GX12" s="19"/>
      <c r="GY12" s="19"/>
      <c r="GZ12" s="19"/>
      <c r="HA12" s="19"/>
      <c r="HB12" s="19"/>
      <c r="HC12" s="19"/>
      <c r="HD12" s="19"/>
      <c r="HE12" s="19"/>
      <c r="HF12" s="19"/>
      <c r="HG12" s="19"/>
      <c r="HH12" s="19"/>
      <c r="HI12" s="19"/>
      <c r="HJ12" s="19"/>
      <c r="HK12" s="19"/>
      <c r="HL12" s="19"/>
      <c r="HM12" s="19"/>
      <c r="HN12" s="19"/>
      <c r="HO12" s="19"/>
      <c r="HP12" s="19"/>
      <c r="HQ12" s="19"/>
      <c r="HR12" s="19"/>
      <c r="HS12" s="19"/>
      <c r="HT12" s="19"/>
      <c r="HU12" s="19"/>
      <c r="HV12" s="19"/>
      <c r="HW12" s="19"/>
      <c r="HX12" s="19"/>
      <c r="HY12" s="19"/>
      <c r="HZ12" s="19"/>
      <c r="IA12" s="19"/>
      <c r="IB12" s="19"/>
      <c r="IC12" s="19"/>
      <c r="ID12" s="19"/>
      <c r="IE12" s="19"/>
      <c r="IF12" s="19"/>
      <c r="IG12" s="19"/>
      <c r="IH12" s="19"/>
      <c r="II12" s="19"/>
      <c r="IJ12" s="19"/>
      <c r="IK12" s="19"/>
      <c r="IL12" s="19"/>
      <c r="IM12" s="19"/>
      <c r="IN12" s="19"/>
      <c r="IO12" s="19"/>
      <c r="IP12" s="19"/>
    </row>
    <row r="13" spans="1:250" s="35" customFormat="1" ht="13.5" thickBot="1">
      <c r="A13" s="344" t="s">
        <v>96</v>
      </c>
      <c r="B13" s="161">
        <f>B8/H4</f>
        <v>1.171875</v>
      </c>
      <c r="C13" s="161">
        <f>C8/H4</f>
        <v>1.171875</v>
      </c>
      <c r="D13" s="161">
        <f>D8/H4</f>
        <v>1.171875</v>
      </c>
      <c r="E13" s="161">
        <f>E8/H4</f>
        <v>1.171875</v>
      </c>
      <c r="F13" s="161">
        <f>F8/H4</f>
        <v>1.40625</v>
      </c>
      <c r="G13" s="161">
        <f>G8/H4</f>
        <v>1.40625</v>
      </c>
      <c r="H13" s="161">
        <f>H8/H4</f>
        <v>1.40625</v>
      </c>
      <c r="I13" s="161">
        <f>I8/H4</f>
        <v>1.40625</v>
      </c>
      <c r="J13" s="184">
        <f t="shared" si="0"/>
        <v>1.2890625</v>
      </c>
      <c r="K13" s="29"/>
      <c r="L13" s="2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/>
      <c r="EA13" s="19"/>
      <c r="EB13" s="19"/>
      <c r="EC13" s="19"/>
      <c r="ED13" s="19"/>
      <c r="EE13" s="19"/>
      <c r="EF13" s="19"/>
      <c r="EG13" s="19"/>
      <c r="EH13" s="19"/>
      <c r="EI13" s="19"/>
      <c r="EJ13" s="19"/>
      <c r="EK13" s="19"/>
      <c r="EL13" s="19"/>
      <c r="EM13" s="19"/>
      <c r="EN13" s="19"/>
      <c r="EO13" s="19"/>
      <c r="EP13" s="19"/>
      <c r="EQ13" s="19"/>
      <c r="ER13" s="19"/>
      <c r="ES13" s="19"/>
      <c r="ET13" s="19"/>
      <c r="EU13" s="19"/>
      <c r="EV13" s="19"/>
      <c r="EW13" s="19"/>
      <c r="EX13" s="19"/>
      <c r="EY13" s="19"/>
      <c r="EZ13" s="19"/>
      <c r="FA13" s="19"/>
      <c r="FB13" s="19"/>
      <c r="FC13" s="19"/>
      <c r="FD13" s="19"/>
      <c r="FE13" s="19"/>
      <c r="FF13" s="19"/>
      <c r="FG13" s="19"/>
      <c r="FH13" s="19"/>
      <c r="FI13" s="19"/>
      <c r="FJ13" s="19"/>
      <c r="FK13" s="19"/>
      <c r="FL13" s="19"/>
      <c r="FM13" s="19"/>
      <c r="FN13" s="19"/>
      <c r="FO13" s="19"/>
      <c r="FP13" s="19"/>
      <c r="FQ13" s="19"/>
      <c r="FR13" s="19"/>
      <c r="FS13" s="19"/>
      <c r="FT13" s="19"/>
      <c r="FU13" s="19"/>
      <c r="FV13" s="19"/>
      <c r="FW13" s="19"/>
      <c r="FX13" s="19"/>
      <c r="FY13" s="19"/>
      <c r="FZ13" s="19"/>
      <c r="GA13" s="19"/>
      <c r="GB13" s="19"/>
      <c r="GC13" s="19"/>
      <c r="GD13" s="19"/>
      <c r="GE13" s="19"/>
      <c r="GF13" s="19"/>
      <c r="GG13" s="19"/>
      <c r="GH13" s="19"/>
      <c r="GI13" s="19"/>
      <c r="GJ13" s="19"/>
      <c r="GK13" s="19"/>
      <c r="GL13" s="19"/>
      <c r="GM13" s="19"/>
      <c r="GN13" s="19"/>
      <c r="GO13" s="19"/>
      <c r="GP13" s="19"/>
      <c r="GQ13" s="19"/>
      <c r="GR13" s="19"/>
      <c r="GS13" s="19"/>
      <c r="GT13" s="19"/>
      <c r="GU13" s="19"/>
      <c r="GV13" s="19"/>
      <c r="GW13" s="19"/>
      <c r="GX13" s="19"/>
      <c r="GY13" s="19"/>
      <c r="GZ13" s="19"/>
      <c r="HA13" s="19"/>
      <c r="HB13" s="19"/>
      <c r="HC13" s="19"/>
      <c r="HD13" s="19"/>
      <c r="HE13" s="19"/>
      <c r="HF13" s="19"/>
      <c r="HG13" s="19"/>
      <c r="HH13" s="19"/>
      <c r="HI13" s="19"/>
      <c r="HJ13" s="19"/>
      <c r="HK13" s="19"/>
      <c r="HL13" s="19"/>
      <c r="HM13" s="19"/>
      <c r="HN13" s="19"/>
      <c r="HO13" s="19"/>
      <c r="HP13" s="19"/>
      <c r="HQ13" s="19"/>
      <c r="HR13" s="19"/>
      <c r="HS13" s="19"/>
      <c r="HT13" s="19"/>
      <c r="HU13" s="19"/>
      <c r="HV13" s="19"/>
      <c r="HW13" s="19"/>
      <c r="HX13" s="19"/>
      <c r="HY13" s="19"/>
      <c r="HZ13" s="19"/>
      <c r="IA13" s="19"/>
      <c r="IB13" s="19"/>
      <c r="IC13" s="19"/>
      <c r="ID13" s="19"/>
      <c r="IE13" s="19"/>
      <c r="IF13" s="19"/>
      <c r="IG13" s="19"/>
      <c r="IH13" s="19"/>
      <c r="II13" s="19"/>
      <c r="IJ13" s="19"/>
      <c r="IK13" s="19"/>
      <c r="IL13" s="19"/>
      <c r="IM13" s="19"/>
      <c r="IN13" s="19"/>
      <c r="IO13" s="19"/>
      <c r="IP13" s="19"/>
    </row>
    <row r="14" spans="1:250" s="35" customFormat="1" ht="13.5" thickBot="1">
      <c r="A14" s="144"/>
      <c r="B14" s="27"/>
      <c r="C14" s="27"/>
      <c r="D14" s="27"/>
      <c r="E14" s="27"/>
      <c r="F14" s="27"/>
      <c r="G14" s="27"/>
      <c r="H14" s="27"/>
      <c r="I14" s="27"/>
      <c r="J14" s="185" t="s">
        <v>4</v>
      </c>
      <c r="K14" s="29"/>
      <c r="L14" s="2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19"/>
      <c r="DC14" s="19"/>
      <c r="DD14" s="19"/>
      <c r="DE14" s="19"/>
      <c r="DF14" s="19"/>
      <c r="DG14" s="19"/>
      <c r="DH14" s="19"/>
      <c r="DI14" s="19"/>
      <c r="DJ14" s="19"/>
      <c r="DK14" s="19"/>
      <c r="DL14" s="19"/>
      <c r="DM14" s="19"/>
      <c r="DN14" s="19"/>
      <c r="DO14" s="19"/>
      <c r="DP14" s="19"/>
      <c r="DQ14" s="19"/>
      <c r="DR14" s="19"/>
      <c r="DS14" s="19"/>
      <c r="DT14" s="19"/>
      <c r="DU14" s="19"/>
      <c r="DV14" s="19"/>
      <c r="DW14" s="19"/>
      <c r="DX14" s="19"/>
      <c r="DY14" s="19"/>
      <c r="DZ14" s="19"/>
      <c r="EA14" s="19"/>
      <c r="EB14" s="19"/>
      <c r="EC14" s="19"/>
      <c r="ED14" s="19"/>
      <c r="EE14" s="19"/>
      <c r="EF14" s="19"/>
      <c r="EG14" s="19"/>
      <c r="EH14" s="19"/>
      <c r="EI14" s="19"/>
      <c r="EJ14" s="19"/>
      <c r="EK14" s="19"/>
      <c r="EL14" s="19"/>
      <c r="EM14" s="19"/>
      <c r="EN14" s="19"/>
      <c r="EO14" s="19"/>
      <c r="EP14" s="19"/>
      <c r="EQ14" s="19"/>
      <c r="ER14" s="19"/>
      <c r="ES14" s="19"/>
      <c r="ET14" s="19"/>
      <c r="EU14" s="19"/>
      <c r="EV14" s="19"/>
      <c r="EW14" s="19"/>
      <c r="EX14" s="19"/>
      <c r="EY14" s="19"/>
      <c r="EZ14" s="19"/>
      <c r="FA14" s="19"/>
      <c r="FB14" s="19"/>
      <c r="FC14" s="19"/>
      <c r="FD14" s="19"/>
      <c r="FE14" s="19"/>
      <c r="FF14" s="19"/>
      <c r="FG14" s="19"/>
      <c r="FH14" s="19"/>
      <c r="FI14" s="19"/>
      <c r="FJ14" s="19"/>
      <c r="FK14" s="19"/>
      <c r="FL14" s="19"/>
      <c r="FM14" s="19"/>
      <c r="FN14" s="19"/>
      <c r="FO14" s="19"/>
      <c r="FP14" s="19"/>
      <c r="FQ14" s="19"/>
      <c r="FR14" s="19"/>
      <c r="FS14" s="19"/>
      <c r="FT14" s="19"/>
      <c r="FU14" s="19"/>
      <c r="FV14" s="19"/>
      <c r="FW14" s="19"/>
      <c r="FX14" s="19"/>
      <c r="FY14" s="19"/>
      <c r="FZ14" s="19"/>
      <c r="GA14" s="19"/>
      <c r="GB14" s="19"/>
      <c r="GC14" s="19"/>
      <c r="GD14" s="19"/>
      <c r="GE14" s="19"/>
      <c r="GF14" s="19"/>
      <c r="GG14" s="19"/>
      <c r="GH14" s="19"/>
      <c r="GI14" s="19"/>
      <c r="GJ14" s="19"/>
      <c r="GK14" s="19"/>
      <c r="GL14" s="19"/>
      <c r="GM14" s="19"/>
      <c r="GN14" s="19"/>
      <c r="GO14" s="19"/>
      <c r="GP14" s="19"/>
      <c r="GQ14" s="19"/>
      <c r="GR14" s="19"/>
      <c r="GS14" s="19"/>
      <c r="GT14" s="19"/>
      <c r="GU14" s="19"/>
      <c r="GV14" s="19"/>
      <c r="GW14" s="19"/>
      <c r="GX14" s="19"/>
      <c r="GY14" s="19"/>
      <c r="GZ14" s="19"/>
      <c r="HA14" s="19"/>
      <c r="HB14" s="19"/>
      <c r="HC14" s="19"/>
      <c r="HD14" s="19"/>
      <c r="HE14" s="19"/>
      <c r="HF14" s="19"/>
      <c r="HG14" s="19"/>
      <c r="HH14" s="19"/>
      <c r="HI14" s="19"/>
      <c r="HJ14" s="19"/>
      <c r="HK14" s="19"/>
      <c r="HL14" s="19"/>
      <c r="HM14" s="19"/>
      <c r="HN14" s="19"/>
      <c r="HO14" s="19"/>
      <c r="HP14" s="19"/>
      <c r="HQ14" s="19"/>
      <c r="HR14" s="19"/>
      <c r="HS14" s="19"/>
      <c r="HT14" s="19"/>
      <c r="HU14" s="19"/>
      <c r="HV14" s="19"/>
      <c r="HW14" s="19"/>
      <c r="HX14" s="19"/>
      <c r="HY14" s="19"/>
      <c r="HZ14" s="19"/>
      <c r="IA14" s="19"/>
      <c r="IB14" s="19"/>
      <c r="IC14" s="19"/>
      <c r="ID14" s="19"/>
      <c r="IE14" s="19"/>
      <c r="IF14" s="19"/>
      <c r="IG14" s="19"/>
      <c r="IH14" s="19"/>
      <c r="II14" s="19"/>
      <c r="IJ14" s="19"/>
      <c r="IK14" s="19"/>
      <c r="IL14" s="19"/>
      <c r="IM14" s="19"/>
      <c r="IN14" s="19"/>
      <c r="IO14" s="19"/>
      <c r="IP14" s="19"/>
    </row>
    <row r="15" spans="1:250" s="35" customFormat="1" ht="13.5" customHeight="1" thickBot="1">
      <c r="A15" s="209" t="s">
        <v>97</v>
      </c>
      <c r="B15" s="163">
        <v>0.1</v>
      </c>
      <c r="C15" s="161">
        <f aca="true" t="shared" si="1" ref="C15:I16">+B15</f>
        <v>0.1</v>
      </c>
      <c r="D15" s="161">
        <f t="shared" si="1"/>
        <v>0.1</v>
      </c>
      <c r="E15" s="161">
        <f t="shared" si="1"/>
        <v>0.1</v>
      </c>
      <c r="F15" s="161">
        <f t="shared" si="1"/>
        <v>0.1</v>
      </c>
      <c r="G15" s="161">
        <f t="shared" si="1"/>
        <v>0.1</v>
      </c>
      <c r="H15" s="161">
        <f t="shared" si="1"/>
        <v>0.1</v>
      </c>
      <c r="I15" s="161">
        <f t="shared" si="1"/>
        <v>0.1</v>
      </c>
      <c r="J15" s="184">
        <f>AVERAGE(B15:I15)</f>
        <v>0.09999999999999999</v>
      </c>
      <c r="K15" s="29"/>
      <c r="L15" s="29"/>
      <c r="M15" s="29"/>
      <c r="N15" s="29"/>
      <c r="O15" s="29"/>
      <c r="P15" s="29"/>
      <c r="Q15" s="29"/>
      <c r="R15" s="2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19"/>
      <c r="DD15" s="19"/>
      <c r="DE15" s="19"/>
      <c r="DF15" s="19"/>
      <c r="DG15" s="19"/>
      <c r="DH15" s="19"/>
      <c r="DI15" s="19"/>
      <c r="DJ15" s="19"/>
      <c r="DK15" s="19"/>
      <c r="DL15" s="19"/>
      <c r="DM15" s="19"/>
      <c r="DN15" s="19"/>
      <c r="DO15" s="19"/>
      <c r="DP15" s="19"/>
      <c r="DQ15" s="19"/>
      <c r="DR15" s="19"/>
      <c r="DS15" s="19"/>
      <c r="DT15" s="19"/>
      <c r="DU15" s="19"/>
      <c r="DV15" s="19"/>
      <c r="DW15" s="19"/>
      <c r="DX15" s="19"/>
      <c r="DY15" s="19"/>
      <c r="DZ15" s="19"/>
      <c r="EA15" s="19"/>
      <c r="EB15" s="19"/>
      <c r="EC15" s="19"/>
      <c r="ED15" s="19"/>
      <c r="EE15" s="19"/>
      <c r="EF15" s="19"/>
      <c r="EG15" s="19"/>
      <c r="EH15" s="19"/>
      <c r="EI15" s="19"/>
      <c r="EJ15" s="19"/>
      <c r="EK15" s="19"/>
      <c r="EL15" s="19"/>
      <c r="EM15" s="19"/>
      <c r="EN15" s="19"/>
      <c r="EO15" s="19"/>
      <c r="EP15" s="19"/>
      <c r="EQ15" s="19"/>
      <c r="ER15" s="19"/>
      <c r="ES15" s="19"/>
      <c r="ET15" s="19"/>
      <c r="EU15" s="19"/>
      <c r="EV15" s="19"/>
      <c r="EW15" s="19"/>
      <c r="EX15" s="19"/>
      <c r="EY15" s="19"/>
      <c r="EZ15" s="19"/>
      <c r="FA15" s="19"/>
      <c r="FB15" s="19"/>
      <c r="FC15" s="19"/>
      <c r="FD15" s="19"/>
      <c r="FE15" s="19"/>
      <c r="FF15" s="19"/>
      <c r="FG15" s="19"/>
      <c r="FH15" s="19"/>
      <c r="FI15" s="19"/>
      <c r="FJ15" s="19"/>
      <c r="FK15" s="19"/>
      <c r="FL15" s="19"/>
      <c r="FM15" s="19"/>
      <c r="FN15" s="19"/>
      <c r="FO15" s="19"/>
      <c r="FP15" s="19"/>
      <c r="FQ15" s="19"/>
      <c r="FR15" s="19"/>
      <c r="FS15" s="19"/>
      <c r="FT15" s="19"/>
      <c r="FU15" s="19"/>
      <c r="FV15" s="19"/>
      <c r="FW15" s="19"/>
      <c r="FX15" s="19"/>
      <c r="FY15" s="19"/>
      <c r="FZ15" s="19"/>
      <c r="GA15" s="19"/>
      <c r="GB15" s="19"/>
      <c r="GC15" s="19"/>
      <c r="GD15" s="19"/>
      <c r="GE15" s="19"/>
      <c r="GF15" s="19"/>
      <c r="GG15" s="19"/>
      <c r="GH15" s="19"/>
      <c r="GI15" s="19"/>
      <c r="GJ15" s="19"/>
      <c r="GK15" s="19"/>
      <c r="GL15" s="19"/>
      <c r="GM15" s="19"/>
      <c r="GN15" s="19"/>
      <c r="GO15" s="19"/>
      <c r="GP15" s="19"/>
      <c r="GQ15" s="19"/>
      <c r="GR15" s="19"/>
      <c r="GS15" s="19"/>
      <c r="GT15" s="19"/>
      <c r="GU15" s="19"/>
      <c r="GV15" s="19"/>
      <c r="GW15" s="19"/>
      <c r="GX15" s="19"/>
      <c r="GY15" s="19"/>
      <c r="GZ15" s="19"/>
      <c r="HA15" s="19"/>
      <c r="HB15" s="19"/>
      <c r="HC15" s="19"/>
      <c r="HD15" s="19"/>
      <c r="HE15" s="19"/>
      <c r="HF15" s="19"/>
      <c r="HG15" s="19"/>
      <c r="HH15" s="19"/>
      <c r="HI15" s="19"/>
      <c r="HJ15" s="19"/>
      <c r="HK15" s="19"/>
      <c r="HL15" s="19"/>
      <c r="HM15" s="19"/>
      <c r="HN15" s="19"/>
      <c r="HO15" s="19"/>
      <c r="HP15" s="19"/>
      <c r="HQ15" s="19"/>
      <c r="HR15" s="19"/>
      <c r="HS15" s="19"/>
      <c r="HT15" s="19"/>
      <c r="HU15" s="19"/>
      <c r="HV15" s="19"/>
      <c r="HW15" s="19"/>
      <c r="HX15" s="19"/>
      <c r="HY15" s="19"/>
      <c r="HZ15" s="19"/>
      <c r="IA15" s="19"/>
      <c r="IB15" s="19"/>
      <c r="IC15" s="19"/>
      <c r="ID15" s="19"/>
      <c r="IE15" s="19"/>
      <c r="IF15" s="19"/>
      <c r="IG15" s="19"/>
      <c r="IH15" s="19"/>
      <c r="II15" s="19"/>
      <c r="IJ15" s="19"/>
      <c r="IK15" s="19"/>
      <c r="IL15" s="19"/>
      <c r="IM15" s="19"/>
      <c r="IN15" s="19"/>
      <c r="IO15" s="19"/>
      <c r="IP15" s="19"/>
    </row>
    <row r="16" spans="1:250" s="35" customFormat="1" ht="13.5" thickBot="1">
      <c r="A16" s="209" t="s">
        <v>98</v>
      </c>
      <c r="B16" s="164">
        <v>0.077</v>
      </c>
      <c r="C16" s="162">
        <f t="shared" si="1"/>
        <v>0.077</v>
      </c>
      <c r="D16" s="162">
        <f t="shared" si="1"/>
        <v>0.077</v>
      </c>
      <c r="E16" s="162">
        <f t="shared" si="1"/>
        <v>0.077</v>
      </c>
      <c r="F16" s="162">
        <f t="shared" si="1"/>
        <v>0.077</v>
      </c>
      <c r="G16" s="162">
        <f t="shared" si="1"/>
        <v>0.077</v>
      </c>
      <c r="H16" s="162">
        <f t="shared" si="1"/>
        <v>0.077</v>
      </c>
      <c r="I16" s="162">
        <f t="shared" si="1"/>
        <v>0.077</v>
      </c>
      <c r="J16" s="198">
        <f>AVERAGE(B16:I16)</f>
        <v>0.077</v>
      </c>
      <c r="K16" s="107"/>
      <c r="L16" s="107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19"/>
      <c r="DC16" s="19"/>
      <c r="DD16" s="19"/>
      <c r="DE16" s="19"/>
      <c r="DF16" s="19"/>
      <c r="DG16" s="19"/>
      <c r="DH16" s="19"/>
      <c r="DI16" s="19"/>
      <c r="DJ16" s="19"/>
      <c r="DK16" s="19"/>
      <c r="DL16" s="19"/>
      <c r="DM16" s="19"/>
      <c r="DN16" s="19"/>
      <c r="DO16" s="19"/>
      <c r="DP16" s="19"/>
      <c r="DQ16" s="19"/>
      <c r="DR16" s="19"/>
      <c r="DS16" s="19"/>
      <c r="DT16" s="19"/>
      <c r="DU16" s="19"/>
      <c r="DV16" s="19"/>
      <c r="DW16" s="19"/>
      <c r="DX16" s="19"/>
      <c r="DY16" s="19"/>
      <c r="DZ16" s="19"/>
      <c r="EA16" s="19"/>
      <c r="EB16" s="19"/>
      <c r="EC16" s="19"/>
      <c r="ED16" s="19"/>
      <c r="EE16" s="19"/>
      <c r="EF16" s="19"/>
      <c r="EG16" s="19"/>
      <c r="EH16" s="19"/>
      <c r="EI16" s="19"/>
      <c r="EJ16" s="19"/>
      <c r="EK16" s="19"/>
      <c r="EL16" s="19"/>
      <c r="EM16" s="19"/>
      <c r="EN16" s="19"/>
      <c r="EO16" s="19"/>
      <c r="EP16" s="19"/>
      <c r="EQ16" s="19"/>
      <c r="ER16" s="19"/>
      <c r="ES16" s="19"/>
      <c r="ET16" s="19"/>
      <c r="EU16" s="19"/>
      <c r="EV16" s="19"/>
      <c r="EW16" s="19"/>
      <c r="EX16" s="19"/>
      <c r="EY16" s="19"/>
      <c r="EZ16" s="19"/>
      <c r="FA16" s="19"/>
      <c r="FB16" s="19"/>
      <c r="FC16" s="19"/>
      <c r="FD16" s="19"/>
      <c r="FE16" s="19"/>
      <c r="FF16" s="19"/>
      <c r="FG16" s="19"/>
      <c r="FH16" s="19"/>
      <c r="FI16" s="19"/>
      <c r="FJ16" s="19"/>
      <c r="FK16" s="19"/>
      <c r="FL16" s="19"/>
      <c r="FM16" s="19"/>
      <c r="FN16" s="19"/>
      <c r="FO16" s="19"/>
      <c r="FP16" s="19"/>
      <c r="FQ16" s="19"/>
      <c r="FR16" s="19"/>
      <c r="FS16" s="19"/>
      <c r="FT16" s="19"/>
      <c r="FU16" s="19"/>
      <c r="FV16" s="19"/>
      <c r="FW16" s="19"/>
      <c r="FX16" s="19"/>
      <c r="FY16" s="19"/>
      <c r="FZ16" s="19"/>
      <c r="GA16" s="19"/>
      <c r="GB16" s="19"/>
      <c r="GC16" s="19"/>
      <c r="GD16" s="19"/>
      <c r="GE16" s="19"/>
      <c r="GF16" s="19"/>
      <c r="GG16" s="19"/>
      <c r="GH16" s="19"/>
      <c r="GI16" s="19"/>
      <c r="GJ16" s="19"/>
      <c r="GK16" s="19"/>
      <c r="GL16" s="19"/>
      <c r="GM16" s="19"/>
      <c r="GN16" s="19"/>
      <c r="GO16" s="19"/>
      <c r="GP16" s="19"/>
      <c r="GQ16" s="19"/>
      <c r="GR16" s="19"/>
      <c r="GS16" s="19"/>
      <c r="GT16" s="19"/>
      <c r="GU16" s="19"/>
      <c r="GV16" s="19"/>
      <c r="GW16" s="19"/>
      <c r="GX16" s="19"/>
      <c r="GY16" s="19"/>
      <c r="GZ16" s="19"/>
      <c r="HA16" s="19"/>
      <c r="HB16" s="19"/>
      <c r="HC16" s="19"/>
      <c r="HD16" s="19"/>
      <c r="HE16" s="19"/>
      <c r="HF16" s="19"/>
      <c r="HG16" s="19"/>
      <c r="HH16" s="19"/>
      <c r="HI16" s="19"/>
      <c r="HJ16" s="19"/>
      <c r="HK16" s="19"/>
      <c r="HL16" s="19"/>
      <c r="HM16" s="19"/>
      <c r="HN16" s="19"/>
      <c r="HO16" s="19"/>
      <c r="HP16" s="19"/>
      <c r="HQ16" s="19"/>
      <c r="HR16" s="19"/>
      <c r="HS16" s="19"/>
      <c r="HT16" s="19"/>
      <c r="HU16" s="19"/>
      <c r="HV16" s="19"/>
      <c r="HW16" s="19"/>
      <c r="HX16" s="19"/>
      <c r="HY16" s="19"/>
      <c r="HZ16" s="19"/>
      <c r="IA16" s="19"/>
      <c r="IB16" s="19"/>
      <c r="IC16" s="19"/>
      <c r="ID16" s="19"/>
      <c r="IE16" s="19"/>
      <c r="IF16" s="19"/>
      <c r="IG16" s="19"/>
      <c r="IH16" s="19"/>
      <c r="II16" s="19"/>
      <c r="IJ16" s="19"/>
      <c r="IK16" s="19"/>
      <c r="IL16" s="19"/>
      <c r="IM16" s="19"/>
      <c r="IN16" s="19"/>
      <c r="IO16" s="19"/>
      <c r="IP16" s="19"/>
    </row>
    <row r="17" spans="1:250" s="35" customFormat="1" ht="13.5" thickBot="1">
      <c r="A17" s="143"/>
      <c r="B17" s="160"/>
      <c r="C17" s="94"/>
      <c r="D17" s="94"/>
      <c r="E17" s="94"/>
      <c r="F17" s="94"/>
      <c r="G17" s="94"/>
      <c r="H17" s="94"/>
      <c r="I17" s="94"/>
      <c r="J17" s="185" t="s">
        <v>4</v>
      </c>
      <c r="K17" s="107"/>
      <c r="L17" s="107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  <c r="DB17" s="19"/>
      <c r="DC17" s="19"/>
      <c r="DD17" s="19"/>
      <c r="DE17" s="19"/>
      <c r="DF17" s="19"/>
      <c r="DG17" s="19"/>
      <c r="DH17" s="19"/>
      <c r="DI17" s="19"/>
      <c r="DJ17" s="19"/>
      <c r="DK17" s="19"/>
      <c r="DL17" s="19"/>
      <c r="DM17" s="19"/>
      <c r="DN17" s="19"/>
      <c r="DO17" s="19"/>
      <c r="DP17" s="19"/>
      <c r="DQ17" s="19"/>
      <c r="DR17" s="19"/>
      <c r="DS17" s="19"/>
      <c r="DT17" s="19"/>
      <c r="DU17" s="19"/>
      <c r="DV17" s="19"/>
      <c r="DW17" s="19"/>
      <c r="DX17" s="19"/>
      <c r="DY17" s="19"/>
      <c r="DZ17" s="19"/>
      <c r="EA17" s="19"/>
      <c r="EB17" s="19"/>
      <c r="EC17" s="19"/>
      <c r="ED17" s="19"/>
      <c r="EE17" s="19"/>
      <c r="EF17" s="19"/>
      <c r="EG17" s="19"/>
      <c r="EH17" s="19"/>
      <c r="EI17" s="19"/>
      <c r="EJ17" s="19"/>
      <c r="EK17" s="19"/>
      <c r="EL17" s="19"/>
      <c r="EM17" s="19"/>
      <c r="EN17" s="19"/>
      <c r="EO17" s="19"/>
      <c r="EP17" s="19"/>
      <c r="EQ17" s="19"/>
      <c r="ER17" s="19"/>
      <c r="ES17" s="19"/>
      <c r="ET17" s="19"/>
      <c r="EU17" s="19"/>
      <c r="EV17" s="19"/>
      <c r="EW17" s="19"/>
      <c r="EX17" s="19"/>
      <c r="EY17" s="19"/>
      <c r="EZ17" s="19"/>
      <c r="FA17" s="19"/>
      <c r="FB17" s="19"/>
      <c r="FC17" s="19"/>
      <c r="FD17" s="19"/>
      <c r="FE17" s="19"/>
      <c r="FF17" s="19"/>
      <c r="FG17" s="19"/>
      <c r="FH17" s="19"/>
      <c r="FI17" s="19"/>
      <c r="FJ17" s="19"/>
      <c r="FK17" s="19"/>
      <c r="FL17" s="19"/>
      <c r="FM17" s="19"/>
      <c r="FN17" s="19"/>
      <c r="FO17" s="19"/>
      <c r="FP17" s="19"/>
      <c r="FQ17" s="19"/>
      <c r="FR17" s="19"/>
      <c r="FS17" s="19"/>
      <c r="FT17" s="19"/>
      <c r="FU17" s="19"/>
      <c r="FV17" s="19"/>
      <c r="FW17" s="19"/>
      <c r="FX17" s="19"/>
      <c r="FY17" s="19"/>
      <c r="FZ17" s="19"/>
      <c r="GA17" s="19"/>
      <c r="GB17" s="19"/>
      <c r="GC17" s="19"/>
      <c r="GD17" s="19"/>
      <c r="GE17" s="19"/>
      <c r="GF17" s="19"/>
      <c r="GG17" s="19"/>
      <c r="GH17" s="19"/>
      <c r="GI17" s="19"/>
      <c r="GJ17" s="19"/>
      <c r="GK17" s="19"/>
      <c r="GL17" s="19"/>
      <c r="GM17" s="19"/>
      <c r="GN17" s="19"/>
      <c r="GO17" s="19"/>
      <c r="GP17" s="19"/>
      <c r="GQ17" s="19"/>
      <c r="GR17" s="19"/>
      <c r="GS17" s="19"/>
      <c r="GT17" s="19"/>
      <c r="GU17" s="19"/>
      <c r="GV17" s="19"/>
      <c r="GW17" s="19"/>
      <c r="GX17" s="19"/>
      <c r="GY17" s="19"/>
      <c r="GZ17" s="19"/>
      <c r="HA17" s="19"/>
      <c r="HB17" s="19"/>
      <c r="HC17" s="19"/>
      <c r="HD17" s="19"/>
      <c r="HE17" s="19"/>
      <c r="HF17" s="19"/>
      <c r="HG17" s="19"/>
      <c r="HH17" s="19"/>
      <c r="HI17" s="19"/>
      <c r="HJ17" s="19"/>
      <c r="HK17" s="19"/>
      <c r="HL17" s="19"/>
      <c r="HM17" s="19"/>
      <c r="HN17" s="19"/>
      <c r="HO17" s="19"/>
      <c r="HP17" s="19"/>
      <c r="HQ17" s="19"/>
      <c r="HR17" s="19"/>
      <c r="HS17" s="19"/>
      <c r="HT17" s="19"/>
      <c r="HU17" s="19"/>
      <c r="HV17" s="19"/>
      <c r="HW17" s="19"/>
      <c r="HX17" s="19"/>
      <c r="HY17" s="19"/>
      <c r="HZ17" s="19"/>
      <c r="IA17" s="19"/>
      <c r="IB17" s="19"/>
      <c r="IC17" s="19"/>
      <c r="ID17" s="19"/>
      <c r="IE17" s="19"/>
      <c r="IF17" s="19"/>
      <c r="IG17" s="19"/>
      <c r="IH17" s="19"/>
      <c r="II17" s="19"/>
      <c r="IJ17" s="19"/>
      <c r="IK17" s="19"/>
      <c r="IL17" s="19"/>
      <c r="IM17" s="19"/>
      <c r="IN17" s="19"/>
      <c r="IO17" s="19"/>
      <c r="IP17" s="19"/>
    </row>
    <row r="18" spans="1:250" s="35" customFormat="1" ht="13.5" thickBot="1">
      <c r="A18" s="345" t="s">
        <v>99</v>
      </c>
      <c r="B18" s="161">
        <f aca="true" t="shared" si="2" ref="B18:I18">(B9+B15)+(B16*B24)</f>
        <v>0.95684375</v>
      </c>
      <c r="C18" s="161">
        <f t="shared" si="2"/>
        <v>0.97609375</v>
      </c>
      <c r="D18" s="161">
        <f t="shared" si="2"/>
        <v>0.99534375</v>
      </c>
      <c r="E18" s="161">
        <f t="shared" si="2"/>
        <v>1.01459375</v>
      </c>
      <c r="F18" s="161">
        <f t="shared" si="2"/>
        <v>1.0935625</v>
      </c>
      <c r="G18" s="161">
        <f t="shared" si="2"/>
        <v>1.1128125</v>
      </c>
      <c r="H18" s="161">
        <f t="shared" si="2"/>
        <v>1.1320625</v>
      </c>
      <c r="I18" s="161">
        <f t="shared" si="2"/>
        <v>1.1513125</v>
      </c>
      <c r="J18" s="184">
        <f>AVERAGE(B18:I18)</f>
        <v>1.054078125</v>
      </c>
      <c r="K18" s="29"/>
      <c r="L18" s="2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  <c r="DL18" s="19"/>
      <c r="DM18" s="19"/>
      <c r="DN18" s="19"/>
      <c r="DO18" s="19"/>
      <c r="DP18" s="19"/>
      <c r="DQ18" s="19"/>
      <c r="DR18" s="19"/>
      <c r="DS18" s="19"/>
      <c r="DT18" s="19"/>
      <c r="DU18" s="19"/>
      <c r="DV18" s="19"/>
      <c r="DW18" s="19"/>
      <c r="DX18" s="19"/>
      <c r="DY18" s="19"/>
      <c r="DZ18" s="19"/>
      <c r="EA18" s="19"/>
      <c r="EB18" s="19"/>
      <c r="EC18" s="19"/>
      <c r="ED18" s="19"/>
      <c r="EE18" s="19"/>
      <c r="EF18" s="19"/>
      <c r="EG18" s="19"/>
      <c r="EH18" s="19"/>
      <c r="EI18" s="19"/>
      <c r="EJ18" s="19"/>
      <c r="EK18" s="19"/>
      <c r="EL18" s="19"/>
      <c r="EM18" s="19"/>
      <c r="EN18" s="19"/>
      <c r="EO18" s="19"/>
      <c r="EP18" s="19"/>
      <c r="EQ18" s="19"/>
      <c r="ER18" s="19"/>
      <c r="ES18" s="19"/>
      <c r="ET18" s="19"/>
      <c r="EU18" s="19"/>
      <c r="EV18" s="19"/>
      <c r="EW18" s="19"/>
      <c r="EX18" s="19"/>
      <c r="EY18" s="19"/>
      <c r="EZ18" s="19"/>
      <c r="FA18" s="19"/>
      <c r="FB18" s="19"/>
      <c r="FC18" s="19"/>
      <c r="FD18" s="19"/>
      <c r="FE18" s="19"/>
      <c r="FF18" s="19"/>
      <c r="FG18" s="19"/>
      <c r="FH18" s="19"/>
      <c r="FI18" s="19"/>
      <c r="FJ18" s="19"/>
      <c r="FK18" s="19"/>
      <c r="FL18" s="19"/>
      <c r="FM18" s="19"/>
      <c r="FN18" s="19"/>
      <c r="FO18" s="19"/>
      <c r="FP18" s="19"/>
      <c r="FQ18" s="19"/>
      <c r="FR18" s="19"/>
      <c r="FS18" s="19"/>
      <c r="FT18" s="19"/>
      <c r="FU18" s="19"/>
      <c r="FV18" s="19"/>
      <c r="FW18" s="19"/>
      <c r="FX18" s="19"/>
      <c r="FY18" s="19"/>
      <c r="FZ18" s="19"/>
      <c r="GA18" s="19"/>
      <c r="GB18" s="19"/>
      <c r="GC18" s="19"/>
      <c r="GD18" s="19"/>
      <c r="GE18" s="19"/>
      <c r="GF18" s="19"/>
      <c r="GG18" s="19"/>
      <c r="GH18" s="19"/>
      <c r="GI18" s="19"/>
      <c r="GJ18" s="19"/>
      <c r="GK18" s="19"/>
      <c r="GL18" s="19"/>
      <c r="GM18" s="19"/>
      <c r="GN18" s="19"/>
      <c r="GO18" s="19"/>
      <c r="GP18" s="19"/>
      <c r="GQ18" s="19"/>
      <c r="GR18" s="19"/>
      <c r="GS18" s="19"/>
      <c r="GT18" s="19"/>
      <c r="GU18" s="19"/>
      <c r="GV18" s="19"/>
      <c r="GW18" s="19"/>
      <c r="GX18" s="19"/>
      <c r="GY18" s="19"/>
      <c r="GZ18" s="19"/>
      <c r="HA18" s="19"/>
      <c r="HB18" s="19"/>
      <c r="HC18" s="19"/>
      <c r="HD18" s="19"/>
      <c r="HE18" s="19"/>
      <c r="HF18" s="19"/>
      <c r="HG18" s="19"/>
      <c r="HH18" s="19"/>
      <c r="HI18" s="19"/>
      <c r="HJ18" s="19"/>
      <c r="HK18" s="19"/>
      <c r="HL18" s="19"/>
      <c r="HM18" s="19"/>
      <c r="HN18" s="19"/>
      <c r="HO18" s="19"/>
      <c r="HP18" s="19"/>
      <c r="HQ18" s="19"/>
      <c r="HR18" s="19"/>
      <c r="HS18" s="19"/>
      <c r="HT18" s="19"/>
      <c r="HU18" s="19"/>
      <c r="HV18" s="19"/>
      <c r="HW18" s="19"/>
      <c r="HX18" s="19"/>
      <c r="HY18" s="19"/>
      <c r="HZ18" s="19"/>
      <c r="IA18" s="19"/>
      <c r="IB18" s="19"/>
      <c r="IC18" s="19"/>
      <c r="ID18" s="19"/>
      <c r="IE18" s="19"/>
      <c r="IF18" s="19"/>
      <c r="IG18" s="19"/>
      <c r="IH18" s="19"/>
      <c r="II18" s="19"/>
      <c r="IJ18" s="19"/>
      <c r="IK18" s="19"/>
      <c r="IL18" s="19"/>
      <c r="IM18" s="19"/>
      <c r="IN18" s="19"/>
      <c r="IO18" s="19"/>
      <c r="IP18" s="19"/>
    </row>
    <row r="19" spans="1:250" s="35" customFormat="1" ht="13.5" thickBot="1">
      <c r="A19" s="349" t="s">
        <v>100</v>
      </c>
      <c r="B19" s="313">
        <f aca="true" t="shared" si="3" ref="B19:I19">(B10+B15)+(B16*B24)</f>
        <v>1.0545</v>
      </c>
      <c r="C19" s="313">
        <f t="shared" si="3"/>
        <v>1.07375</v>
      </c>
      <c r="D19" s="313">
        <f t="shared" si="3"/>
        <v>1.093</v>
      </c>
      <c r="E19" s="313">
        <f t="shared" si="3"/>
        <v>1.11225</v>
      </c>
      <c r="F19" s="313">
        <f t="shared" si="3"/>
        <v>1.21075</v>
      </c>
      <c r="G19" s="313">
        <f t="shared" si="3"/>
        <v>1.23</v>
      </c>
      <c r="H19" s="313">
        <f t="shared" si="3"/>
        <v>1.24925</v>
      </c>
      <c r="I19" s="313">
        <f t="shared" si="3"/>
        <v>1.2685</v>
      </c>
      <c r="J19" s="184">
        <f>AVERAGE(B19:I19)</f>
        <v>1.1615</v>
      </c>
      <c r="K19" s="29"/>
      <c r="L19" s="2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19"/>
      <c r="DD19" s="19"/>
      <c r="DE19" s="19"/>
      <c r="DF19" s="19"/>
      <c r="DG19" s="19"/>
      <c r="DH19" s="19"/>
      <c r="DI19" s="19"/>
      <c r="DJ19" s="19"/>
      <c r="DK19" s="19"/>
      <c r="DL19" s="19"/>
      <c r="DM19" s="19"/>
      <c r="DN19" s="19"/>
      <c r="DO19" s="19"/>
      <c r="DP19" s="19"/>
      <c r="DQ19" s="19"/>
      <c r="DR19" s="19"/>
      <c r="DS19" s="19"/>
      <c r="DT19" s="19"/>
      <c r="DU19" s="19"/>
      <c r="DV19" s="19"/>
      <c r="DW19" s="19"/>
      <c r="DX19" s="19"/>
      <c r="DY19" s="19"/>
      <c r="DZ19" s="19"/>
      <c r="EA19" s="19"/>
      <c r="EB19" s="19"/>
      <c r="EC19" s="19"/>
      <c r="ED19" s="19"/>
      <c r="EE19" s="19"/>
      <c r="EF19" s="19"/>
      <c r="EG19" s="19"/>
      <c r="EH19" s="19"/>
      <c r="EI19" s="19"/>
      <c r="EJ19" s="19"/>
      <c r="EK19" s="19"/>
      <c r="EL19" s="19"/>
      <c r="EM19" s="19"/>
      <c r="EN19" s="19"/>
      <c r="EO19" s="19"/>
      <c r="EP19" s="19"/>
      <c r="EQ19" s="19"/>
      <c r="ER19" s="19"/>
      <c r="ES19" s="19"/>
      <c r="ET19" s="19"/>
      <c r="EU19" s="19"/>
      <c r="EV19" s="19"/>
      <c r="EW19" s="19"/>
      <c r="EX19" s="19"/>
      <c r="EY19" s="19"/>
      <c r="EZ19" s="19"/>
      <c r="FA19" s="19"/>
      <c r="FB19" s="19"/>
      <c r="FC19" s="19"/>
      <c r="FD19" s="19"/>
      <c r="FE19" s="19"/>
      <c r="FF19" s="19"/>
      <c r="FG19" s="19"/>
      <c r="FH19" s="19"/>
      <c r="FI19" s="19"/>
      <c r="FJ19" s="19"/>
      <c r="FK19" s="19"/>
      <c r="FL19" s="19"/>
      <c r="FM19" s="19"/>
      <c r="FN19" s="19"/>
      <c r="FO19" s="19"/>
      <c r="FP19" s="19"/>
      <c r="FQ19" s="19"/>
      <c r="FR19" s="19"/>
      <c r="FS19" s="19"/>
      <c r="FT19" s="19"/>
      <c r="FU19" s="19"/>
      <c r="FV19" s="19"/>
      <c r="FW19" s="19"/>
      <c r="FX19" s="19"/>
      <c r="FY19" s="19"/>
      <c r="FZ19" s="19"/>
      <c r="GA19" s="19"/>
      <c r="GB19" s="19"/>
      <c r="GC19" s="19"/>
      <c r="GD19" s="19"/>
      <c r="GE19" s="19"/>
      <c r="GF19" s="19"/>
      <c r="GG19" s="19"/>
      <c r="GH19" s="19"/>
      <c r="GI19" s="19"/>
      <c r="GJ19" s="19"/>
      <c r="GK19" s="19"/>
      <c r="GL19" s="19"/>
      <c r="GM19" s="19"/>
      <c r="GN19" s="19"/>
      <c r="GO19" s="19"/>
      <c r="GP19" s="19"/>
      <c r="GQ19" s="19"/>
      <c r="GR19" s="19"/>
      <c r="GS19" s="19"/>
      <c r="GT19" s="19"/>
      <c r="GU19" s="19"/>
      <c r="GV19" s="19"/>
      <c r="GW19" s="19"/>
      <c r="GX19" s="19"/>
      <c r="GY19" s="19"/>
      <c r="GZ19" s="19"/>
      <c r="HA19" s="19"/>
      <c r="HB19" s="19"/>
      <c r="HC19" s="19"/>
      <c r="HD19" s="19"/>
      <c r="HE19" s="19"/>
      <c r="HF19" s="19"/>
      <c r="HG19" s="19"/>
      <c r="HH19" s="19"/>
      <c r="HI19" s="19"/>
      <c r="HJ19" s="19"/>
      <c r="HK19" s="19"/>
      <c r="HL19" s="19"/>
      <c r="HM19" s="19"/>
      <c r="HN19" s="19"/>
      <c r="HO19" s="19"/>
      <c r="HP19" s="19"/>
      <c r="HQ19" s="19"/>
      <c r="HR19" s="19"/>
      <c r="HS19" s="19"/>
      <c r="HT19" s="19"/>
      <c r="HU19" s="19"/>
      <c r="HV19" s="19"/>
      <c r="HW19" s="19"/>
      <c r="HX19" s="19"/>
      <c r="HY19" s="19"/>
      <c r="HZ19" s="19"/>
      <c r="IA19" s="19"/>
      <c r="IB19" s="19"/>
      <c r="IC19" s="19"/>
      <c r="ID19" s="19"/>
      <c r="IE19" s="19"/>
      <c r="IF19" s="19"/>
      <c r="IG19" s="19"/>
      <c r="IH19" s="19"/>
      <c r="II19" s="19"/>
      <c r="IJ19" s="19"/>
      <c r="IK19" s="19"/>
      <c r="IL19" s="19"/>
      <c r="IM19" s="19"/>
      <c r="IN19" s="19"/>
      <c r="IO19" s="19"/>
      <c r="IP19" s="19"/>
    </row>
    <row r="20" spans="1:250" s="35" customFormat="1" ht="13.5" thickBot="1">
      <c r="A20" s="345" t="s">
        <v>101</v>
      </c>
      <c r="B20" s="161">
        <f>(B11+B15)+(B16*B24)</f>
        <v>1.15215625</v>
      </c>
      <c r="C20" s="161">
        <f aca="true" t="shared" si="4" ref="C20:I20">(C11+C15)+(C16*B24)</f>
        <v>1.15215625</v>
      </c>
      <c r="D20" s="161">
        <f t="shared" si="4"/>
        <v>1.17140625</v>
      </c>
      <c r="E20" s="161">
        <f t="shared" si="4"/>
        <v>1.19065625</v>
      </c>
      <c r="F20" s="161">
        <f t="shared" si="4"/>
        <v>1.3856875</v>
      </c>
      <c r="G20" s="161">
        <f t="shared" si="4"/>
        <v>1.3279375</v>
      </c>
      <c r="H20" s="161">
        <f t="shared" si="4"/>
        <v>1.3471875</v>
      </c>
      <c r="I20" s="161">
        <f t="shared" si="4"/>
        <v>1.3664375</v>
      </c>
      <c r="J20" s="184">
        <f>AVERAGE(B20:I20)</f>
        <v>1.261703125</v>
      </c>
      <c r="K20" s="29"/>
      <c r="L20" s="2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  <c r="DD20" s="19"/>
      <c r="DE20" s="19"/>
      <c r="DF20" s="19"/>
      <c r="DG20" s="19"/>
      <c r="DH20" s="19"/>
      <c r="DI20" s="19"/>
      <c r="DJ20" s="19"/>
      <c r="DK20" s="19"/>
      <c r="DL20" s="19"/>
      <c r="DM20" s="19"/>
      <c r="DN20" s="19"/>
      <c r="DO20" s="19"/>
      <c r="DP20" s="19"/>
      <c r="DQ20" s="19"/>
      <c r="DR20" s="19"/>
      <c r="DS20" s="19"/>
      <c r="DT20" s="19"/>
      <c r="DU20" s="19"/>
      <c r="DV20" s="19"/>
      <c r="DW20" s="19"/>
      <c r="DX20" s="19"/>
      <c r="DY20" s="19"/>
      <c r="DZ20" s="19"/>
      <c r="EA20" s="19"/>
      <c r="EB20" s="19"/>
      <c r="EC20" s="19"/>
      <c r="ED20" s="19"/>
      <c r="EE20" s="19"/>
      <c r="EF20" s="19"/>
      <c r="EG20" s="19"/>
      <c r="EH20" s="19"/>
      <c r="EI20" s="19"/>
      <c r="EJ20" s="19"/>
      <c r="EK20" s="19"/>
      <c r="EL20" s="19"/>
      <c r="EM20" s="19"/>
      <c r="EN20" s="19"/>
      <c r="EO20" s="19"/>
      <c r="EP20" s="19"/>
      <c r="EQ20" s="19"/>
      <c r="ER20" s="19"/>
      <c r="ES20" s="19"/>
      <c r="ET20" s="19"/>
      <c r="EU20" s="19"/>
      <c r="EV20" s="19"/>
      <c r="EW20" s="19"/>
      <c r="EX20" s="19"/>
      <c r="EY20" s="19"/>
      <c r="EZ20" s="19"/>
      <c r="FA20" s="19"/>
      <c r="FB20" s="19"/>
      <c r="FC20" s="19"/>
      <c r="FD20" s="19"/>
      <c r="FE20" s="19"/>
      <c r="FF20" s="19"/>
      <c r="FG20" s="19"/>
      <c r="FH20" s="19"/>
      <c r="FI20" s="19"/>
      <c r="FJ20" s="19"/>
      <c r="FK20" s="19"/>
      <c r="FL20" s="19"/>
      <c r="FM20" s="19"/>
      <c r="FN20" s="19"/>
      <c r="FO20" s="19"/>
      <c r="FP20" s="19"/>
      <c r="FQ20" s="19"/>
      <c r="FR20" s="19"/>
      <c r="FS20" s="19"/>
      <c r="FT20" s="19"/>
      <c r="FU20" s="19"/>
      <c r="FV20" s="19"/>
      <c r="FW20" s="19"/>
      <c r="FX20" s="19"/>
      <c r="FY20" s="19"/>
      <c r="FZ20" s="19"/>
      <c r="GA20" s="19"/>
      <c r="GB20" s="19"/>
      <c r="GC20" s="19"/>
      <c r="GD20" s="19"/>
      <c r="GE20" s="19"/>
      <c r="GF20" s="19"/>
      <c r="GG20" s="19"/>
      <c r="GH20" s="19"/>
      <c r="GI20" s="19"/>
      <c r="GJ20" s="19"/>
      <c r="GK20" s="19"/>
      <c r="GL20" s="19"/>
      <c r="GM20" s="19"/>
      <c r="GN20" s="19"/>
      <c r="GO20" s="19"/>
      <c r="GP20" s="19"/>
      <c r="GQ20" s="19"/>
      <c r="GR20" s="19"/>
      <c r="GS20" s="19"/>
      <c r="GT20" s="19"/>
      <c r="GU20" s="19"/>
      <c r="GV20" s="19"/>
      <c r="GW20" s="19"/>
      <c r="GX20" s="19"/>
      <c r="GY20" s="19"/>
      <c r="GZ20" s="19"/>
      <c r="HA20" s="19"/>
      <c r="HB20" s="19"/>
      <c r="HC20" s="19"/>
      <c r="HD20" s="19"/>
      <c r="HE20" s="19"/>
      <c r="HF20" s="19"/>
      <c r="HG20" s="19"/>
      <c r="HH20" s="19"/>
      <c r="HI20" s="19"/>
      <c r="HJ20" s="19"/>
      <c r="HK20" s="19"/>
      <c r="HL20" s="19"/>
      <c r="HM20" s="19"/>
      <c r="HN20" s="19"/>
      <c r="HO20" s="19"/>
      <c r="HP20" s="19"/>
      <c r="HQ20" s="19"/>
      <c r="HR20" s="19"/>
      <c r="HS20" s="19"/>
      <c r="HT20" s="19"/>
      <c r="HU20" s="19"/>
      <c r="HV20" s="19"/>
      <c r="HW20" s="19"/>
      <c r="HX20" s="19"/>
      <c r="HY20" s="19"/>
      <c r="HZ20" s="19"/>
      <c r="IA20" s="19"/>
      <c r="IB20" s="19"/>
      <c r="IC20" s="19"/>
      <c r="ID20" s="19"/>
      <c r="IE20" s="19"/>
      <c r="IF20" s="19"/>
      <c r="IG20" s="19"/>
      <c r="IH20" s="19"/>
      <c r="II20" s="19"/>
      <c r="IJ20" s="19"/>
      <c r="IK20" s="19"/>
      <c r="IL20" s="19"/>
      <c r="IM20" s="19"/>
      <c r="IN20" s="19"/>
      <c r="IO20" s="19"/>
      <c r="IP20" s="19"/>
    </row>
    <row r="21" spans="1:250" s="35" customFormat="1" ht="13.5" thickBot="1">
      <c r="A21" s="349" t="s">
        <v>102</v>
      </c>
      <c r="B21" s="313">
        <f aca="true" t="shared" si="5" ref="B21:I21">(B12+B15)+(B16*B24)</f>
        <v>1.2498125</v>
      </c>
      <c r="C21" s="313">
        <f t="shared" si="5"/>
        <v>1.2690625</v>
      </c>
      <c r="D21" s="313">
        <f t="shared" si="5"/>
        <v>1.2883125</v>
      </c>
      <c r="E21" s="313">
        <f t="shared" si="5"/>
        <v>1.3075625</v>
      </c>
      <c r="F21" s="313">
        <f t="shared" si="5"/>
        <v>1.445125</v>
      </c>
      <c r="G21" s="313">
        <f t="shared" si="5"/>
        <v>1.464375</v>
      </c>
      <c r="H21" s="313">
        <f t="shared" si="5"/>
        <v>1.483625</v>
      </c>
      <c r="I21" s="313">
        <f t="shared" si="5"/>
        <v>1.502875</v>
      </c>
      <c r="J21" s="184">
        <f>AVERAGE(B21:I21)</f>
        <v>1.37634375</v>
      </c>
      <c r="K21" s="29"/>
      <c r="L21" s="2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9"/>
      <c r="DD21" s="19"/>
      <c r="DE21" s="19"/>
      <c r="DF21" s="19"/>
      <c r="DG21" s="19"/>
      <c r="DH21" s="19"/>
      <c r="DI21" s="19"/>
      <c r="DJ21" s="19"/>
      <c r="DK21" s="19"/>
      <c r="DL21" s="19"/>
      <c r="DM21" s="19"/>
      <c r="DN21" s="19"/>
      <c r="DO21" s="19"/>
      <c r="DP21" s="19"/>
      <c r="DQ21" s="19"/>
      <c r="DR21" s="19"/>
      <c r="DS21" s="19"/>
      <c r="DT21" s="19"/>
      <c r="DU21" s="19"/>
      <c r="DV21" s="19"/>
      <c r="DW21" s="19"/>
      <c r="DX21" s="19"/>
      <c r="DY21" s="19"/>
      <c r="DZ21" s="19"/>
      <c r="EA21" s="19"/>
      <c r="EB21" s="19"/>
      <c r="EC21" s="19"/>
      <c r="ED21" s="19"/>
      <c r="EE21" s="19"/>
      <c r="EF21" s="19"/>
      <c r="EG21" s="19"/>
      <c r="EH21" s="19"/>
      <c r="EI21" s="19"/>
      <c r="EJ21" s="19"/>
      <c r="EK21" s="19"/>
      <c r="EL21" s="19"/>
      <c r="EM21" s="19"/>
      <c r="EN21" s="19"/>
      <c r="EO21" s="19"/>
      <c r="EP21" s="19"/>
      <c r="EQ21" s="19"/>
      <c r="ER21" s="19"/>
      <c r="ES21" s="19"/>
      <c r="ET21" s="19"/>
      <c r="EU21" s="19"/>
      <c r="EV21" s="19"/>
      <c r="EW21" s="19"/>
      <c r="EX21" s="19"/>
      <c r="EY21" s="19"/>
      <c r="EZ21" s="19"/>
      <c r="FA21" s="19"/>
      <c r="FB21" s="19"/>
      <c r="FC21" s="19"/>
      <c r="FD21" s="19"/>
      <c r="FE21" s="19"/>
      <c r="FF21" s="19"/>
      <c r="FG21" s="19"/>
      <c r="FH21" s="19"/>
      <c r="FI21" s="19"/>
      <c r="FJ21" s="19"/>
      <c r="FK21" s="19"/>
      <c r="FL21" s="19"/>
      <c r="FM21" s="19"/>
      <c r="FN21" s="19"/>
      <c r="FO21" s="19"/>
      <c r="FP21" s="19"/>
      <c r="FQ21" s="19"/>
      <c r="FR21" s="19"/>
      <c r="FS21" s="19"/>
      <c r="FT21" s="19"/>
      <c r="FU21" s="19"/>
      <c r="FV21" s="19"/>
      <c r="FW21" s="19"/>
      <c r="FX21" s="19"/>
      <c r="FY21" s="19"/>
      <c r="FZ21" s="19"/>
      <c r="GA21" s="19"/>
      <c r="GB21" s="19"/>
      <c r="GC21" s="19"/>
      <c r="GD21" s="19"/>
      <c r="GE21" s="19"/>
      <c r="GF21" s="19"/>
      <c r="GG21" s="19"/>
      <c r="GH21" s="19"/>
      <c r="GI21" s="19"/>
      <c r="GJ21" s="19"/>
      <c r="GK21" s="19"/>
      <c r="GL21" s="19"/>
      <c r="GM21" s="19"/>
      <c r="GN21" s="19"/>
      <c r="GO21" s="19"/>
      <c r="GP21" s="19"/>
      <c r="GQ21" s="19"/>
      <c r="GR21" s="19"/>
      <c r="GS21" s="19"/>
      <c r="GT21" s="19"/>
      <c r="GU21" s="19"/>
      <c r="GV21" s="19"/>
      <c r="GW21" s="19"/>
      <c r="GX21" s="19"/>
      <c r="GY21" s="19"/>
      <c r="GZ21" s="19"/>
      <c r="HA21" s="19"/>
      <c r="HB21" s="19"/>
      <c r="HC21" s="19"/>
      <c r="HD21" s="19"/>
      <c r="HE21" s="19"/>
      <c r="HF21" s="19"/>
      <c r="HG21" s="19"/>
      <c r="HH21" s="19"/>
      <c r="HI21" s="19"/>
      <c r="HJ21" s="19"/>
      <c r="HK21" s="19"/>
      <c r="HL21" s="19"/>
      <c r="HM21" s="19"/>
      <c r="HN21" s="19"/>
      <c r="HO21" s="19"/>
      <c r="HP21" s="19"/>
      <c r="HQ21" s="19"/>
      <c r="HR21" s="19"/>
      <c r="HS21" s="19"/>
      <c r="HT21" s="19"/>
      <c r="HU21" s="19"/>
      <c r="HV21" s="19"/>
      <c r="HW21" s="19"/>
      <c r="HX21" s="19"/>
      <c r="HY21" s="19"/>
      <c r="HZ21" s="19"/>
      <c r="IA21" s="19"/>
      <c r="IB21" s="19"/>
      <c r="IC21" s="19"/>
      <c r="ID21" s="19"/>
      <c r="IE21" s="19"/>
      <c r="IF21" s="19"/>
      <c r="IG21" s="19"/>
      <c r="IH21" s="19"/>
      <c r="II21" s="19"/>
      <c r="IJ21" s="19"/>
      <c r="IK21" s="19"/>
      <c r="IL21" s="19"/>
      <c r="IM21" s="19"/>
      <c r="IN21" s="19"/>
      <c r="IO21" s="19"/>
      <c r="IP21" s="19"/>
    </row>
    <row r="22" spans="1:250" s="35" customFormat="1" ht="13.5" thickBot="1">
      <c r="A22" s="345" t="s">
        <v>103</v>
      </c>
      <c r="B22" s="161">
        <f aca="true" t="shared" si="6" ref="B22:I22">(B13+B15)+(B16*B24)</f>
        <v>1.445125</v>
      </c>
      <c r="C22" s="161">
        <f t="shared" si="6"/>
        <v>1.464375</v>
      </c>
      <c r="D22" s="161">
        <f t="shared" si="6"/>
        <v>1.483625</v>
      </c>
      <c r="E22" s="161">
        <f t="shared" si="6"/>
        <v>1.502875</v>
      </c>
      <c r="F22" s="161">
        <f t="shared" si="6"/>
        <v>1.6795</v>
      </c>
      <c r="G22" s="161">
        <f t="shared" si="6"/>
        <v>1.69875</v>
      </c>
      <c r="H22" s="161">
        <f t="shared" si="6"/>
        <v>1.718</v>
      </c>
      <c r="I22" s="161">
        <f t="shared" si="6"/>
        <v>1.73725</v>
      </c>
      <c r="J22" s="184">
        <f>AVERAGE(B22:I22)</f>
        <v>1.5911874999999998</v>
      </c>
      <c r="K22" s="29"/>
      <c r="L22" s="2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19"/>
      <c r="CV22" s="19"/>
      <c r="CW22" s="19"/>
      <c r="CX22" s="19"/>
      <c r="CY22" s="19"/>
      <c r="CZ22" s="19"/>
      <c r="DA22" s="19"/>
      <c r="DB22" s="19"/>
      <c r="DC22" s="19"/>
      <c r="DD22" s="19"/>
      <c r="DE22" s="19"/>
      <c r="DF22" s="19"/>
      <c r="DG22" s="19"/>
      <c r="DH22" s="19"/>
      <c r="DI22" s="19"/>
      <c r="DJ22" s="19"/>
      <c r="DK22" s="19"/>
      <c r="DL22" s="19"/>
      <c r="DM22" s="19"/>
      <c r="DN22" s="19"/>
      <c r="DO22" s="19"/>
      <c r="DP22" s="19"/>
      <c r="DQ22" s="19"/>
      <c r="DR22" s="19"/>
      <c r="DS22" s="19"/>
      <c r="DT22" s="19"/>
      <c r="DU22" s="19"/>
      <c r="DV22" s="19"/>
      <c r="DW22" s="19"/>
      <c r="DX22" s="19"/>
      <c r="DY22" s="19"/>
      <c r="DZ22" s="19"/>
      <c r="EA22" s="19"/>
      <c r="EB22" s="19"/>
      <c r="EC22" s="19"/>
      <c r="ED22" s="19"/>
      <c r="EE22" s="19"/>
      <c r="EF22" s="19"/>
      <c r="EG22" s="19"/>
      <c r="EH22" s="19"/>
      <c r="EI22" s="19"/>
      <c r="EJ22" s="19"/>
      <c r="EK22" s="19"/>
      <c r="EL22" s="19"/>
      <c r="EM22" s="19"/>
      <c r="EN22" s="19"/>
      <c r="EO22" s="19"/>
      <c r="EP22" s="19"/>
      <c r="EQ22" s="19"/>
      <c r="ER22" s="19"/>
      <c r="ES22" s="19"/>
      <c r="ET22" s="19"/>
      <c r="EU22" s="19"/>
      <c r="EV22" s="19"/>
      <c r="EW22" s="19"/>
      <c r="EX22" s="19"/>
      <c r="EY22" s="19"/>
      <c r="EZ22" s="19"/>
      <c r="FA22" s="19"/>
      <c r="FB22" s="19"/>
      <c r="FC22" s="19"/>
      <c r="FD22" s="19"/>
      <c r="FE22" s="19"/>
      <c r="FF22" s="19"/>
      <c r="FG22" s="19"/>
      <c r="FH22" s="19"/>
      <c r="FI22" s="19"/>
      <c r="FJ22" s="19"/>
      <c r="FK22" s="19"/>
      <c r="FL22" s="19"/>
      <c r="FM22" s="19"/>
      <c r="FN22" s="19"/>
      <c r="FO22" s="19"/>
      <c r="FP22" s="19"/>
      <c r="FQ22" s="19"/>
      <c r="FR22" s="19"/>
      <c r="FS22" s="19"/>
      <c r="FT22" s="19"/>
      <c r="FU22" s="19"/>
      <c r="FV22" s="19"/>
      <c r="FW22" s="19"/>
      <c r="FX22" s="19"/>
      <c r="FY22" s="19"/>
      <c r="FZ22" s="19"/>
      <c r="GA22" s="19"/>
      <c r="GB22" s="19"/>
      <c r="GC22" s="19"/>
      <c r="GD22" s="19"/>
      <c r="GE22" s="19"/>
      <c r="GF22" s="19"/>
      <c r="GG22" s="19"/>
      <c r="GH22" s="19"/>
      <c r="GI22" s="19"/>
      <c r="GJ22" s="19"/>
      <c r="GK22" s="19"/>
      <c r="GL22" s="19"/>
      <c r="GM22" s="19"/>
      <c r="GN22" s="19"/>
      <c r="GO22" s="19"/>
      <c r="GP22" s="19"/>
      <c r="GQ22" s="19"/>
      <c r="GR22" s="19"/>
      <c r="GS22" s="19"/>
      <c r="GT22" s="19"/>
      <c r="GU22" s="19"/>
      <c r="GV22" s="19"/>
      <c r="GW22" s="19"/>
      <c r="GX22" s="19"/>
      <c r="GY22" s="19"/>
      <c r="GZ22" s="19"/>
      <c r="HA22" s="19"/>
      <c r="HB22" s="19"/>
      <c r="HC22" s="19"/>
      <c r="HD22" s="19"/>
      <c r="HE22" s="19"/>
      <c r="HF22" s="19"/>
      <c r="HG22" s="19"/>
      <c r="HH22" s="19"/>
      <c r="HI22" s="19"/>
      <c r="HJ22" s="19"/>
      <c r="HK22" s="19"/>
      <c r="HL22" s="19"/>
      <c r="HM22" s="19"/>
      <c r="HN22" s="19"/>
      <c r="HO22" s="19"/>
      <c r="HP22" s="19"/>
      <c r="HQ22" s="19"/>
      <c r="HR22" s="19"/>
      <c r="HS22" s="19"/>
      <c r="HT22" s="19"/>
      <c r="HU22" s="19"/>
      <c r="HV22" s="19"/>
      <c r="HW22" s="19"/>
      <c r="HX22" s="19"/>
      <c r="HY22" s="19"/>
      <c r="HZ22" s="19"/>
      <c r="IA22" s="19"/>
      <c r="IB22" s="19"/>
      <c r="IC22" s="19"/>
      <c r="ID22" s="19"/>
      <c r="IE22" s="19"/>
      <c r="IF22" s="19"/>
      <c r="IG22" s="19"/>
      <c r="IH22" s="19"/>
      <c r="II22" s="19"/>
      <c r="IJ22" s="19"/>
      <c r="IK22" s="19"/>
      <c r="IL22" s="19"/>
      <c r="IM22" s="19"/>
      <c r="IN22" s="19"/>
      <c r="IO22" s="19"/>
      <c r="IP22" s="19"/>
    </row>
    <row r="23" spans="1:250" s="35" customFormat="1" ht="13.5" thickBot="1">
      <c r="A23" s="142"/>
      <c r="B23" s="27"/>
      <c r="C23" s="27"/>
      <c r="D23" s="27"/>
      <c r="E23" s="27"/>
      <c r="F23" s="27"/>
      <c r="G23" s="27"/>
      <c r="H23" s="27"/>
      <c r="I23" s="27"/>
      <c r="J23" s="185" t="s">
        <v>4</v>
      </c>
      <c r="K23" s="29"/>
      <c r="L23" s="2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19"/>
      <c r="DD23" s="19"/>
      <c r="DE23" s="19"/>
      <c r="DF23" s="19"/>
      <c r="DG23" s="19"/>
      <c r="DH23" s="19"/>
      <c r="DI23" s="19"/>
      <c r="DJ23" s="19"/>
      <c r="DK23" s="19"/>
      <c r="DL23" s="19"/>
      <c r="DM23" s="19"/>
      <c r="DN23" s="19"/>
      <c r="DO23" s="19"/>
      <c r="DP23" s="19"/>
      <c r="DQ23" s="19"/>
      <c r="DR23" s="19"/>
      <c r="DS23" s="19"/>
      <c r="DT23" s="19"/>
      <c r="DU23" s="19"/>
      <c r="DV23" s="19"/>
      <c r="DW23" s="19"/>
      <c r="DX23" s="19"/>
      <c r="DY23" s="19"/>
      <c r="DZ23" s="19"/>
      <c r="EA23" s="19"/>
      <c r="EB23" s="19"/>
      <c r="EC23" s="19"/>
      <c r="ED23" s="19"/>
      <c r="EE23" s="19"/>
      <c r="EF23" s="19"/>
      <c r="EG23" s="19"/>
      <c r="EH23" s="19"/>
      <c r="EI23" s="19"/>
      <c r="EJ23" s="19"/>
      <c r="EK23" s="19"/>
      <c r="EL23" s="19"/>
      <c r="EM23" s="19"/>
      <c r="EN23" s="19"/>
      <c r="EO23" s="19"/>
      <c r="EP23" s="19"/>
      <c r="EQ23" s="19"/>
      <c r="ER23" s="19"/>
      <c r="ES23" s="19"/>
      <c r="ET23" s="19"/>
      <c r="EU23" s="19"/>
      <c r="EV23" s="19"/>
      <c r="EW23" s="19"/>
      <c r="EX23" s="19"/>
      <c r="EY23" s="19"/>
      <c r="EZ23" s="19"/>
      <c r="FA23" s="19"/>
      <c r="FB23" s="19"/>
      <c r="FC23" s="19"/>
      <c r="FD23" s="19"/>
      <c r="FE23" s="19"/>
      <c r="FF23" s="19"/>
      <c r="FG23" s="19"/>
      <c r="FH23" s="19"/>
      <c r="FI23" s="19"/>
      <c r="FJ23" s="19"/>
      <c r="FK23" s="19"/>
      <c r="FL23" s="19"/>
      <c r="FM23" s="19"/>
      <c r="FN23" s="19"/>
      <c r="FO23" s="19"/>
      <c r="FP23" s="19"/>
      <c r="FQ23" s="19"/>
      <c r="FR23" s="19"/>
      <c r="FS23" s="19"/>
      <c r="FT23" s="19"/>
      <c r="FU23" s="19"/>
      <c r="FV23" s="19"/>
      <c r="FW23" s="19"/>
      <c r="FX23" s="19"/>
      <c r="FY23" s="19"/>
      <c r="FZ23" s="19"/>
      <c r="GA23" s="19"/>
      <c r="GB23" s="19"/>
      <c r="GC23" s="19"/>
      <c r="GD23" s="19"/>
      <c r="GE23" s="19"/>
      <c r="GF23" s="19"/>
      <c r="GG23" s="19"/>
      <c r="GH23" s="19"/>
      <c r="GI23" s="19"/>
      <c r="GJ23" s="19"/>
      <c r="GK23" s="19"/>
      <c r="GL23" s="19"/>
      <c r="GM23" s="19"/>
      <c r="GN23" s="19"/>
      <c r="GO23" s="19"/>
      <c r="GP23" s="19"/>
      <c r="GQ23" s="19"/>
      <c r="GR23" s="19"/>
      <c r="GS23" s="19"/>
      <c r="GT23" s="19"/>
      <c r="GU23" s="19"/>
      <c r="GV23" s="19"/>
      <c r="GW23" s="19"/>
      <c r="GX23" s="19"/>
      <c r="GY23" s="19"/>
      <c r="GZ23" s="19"/>
      <c r="HA23" s="19"/>
      <c r="HB23" s="19"/>
      <c r="HC23" s="19"/>
      <c r="HD23" s="19"/>
      <c r="HE23" s="19"/>
      <c r="HF23" s="19"/>
      <c r="HG23" s="19"/>
      <c r="HH23" s="19"/>
      <c r="HI23" s="19"/>
      <c r="HJ23" s="19"/>
      <c r="HK23" s="19"/>
      <c r="HL23" s="19"/>
      <c r="HM23" s="19"/>
      <c r="HN23" s="19"/>
      <c r="HO23" s="19"/>
      <c r="HP23" s="19"/>
      <c r="HQ23" s="19"/>
      <c r="HR23" s="19"/>
      <c r="HS23" s="19"/>
      <c r="HT23" s="19"/>
      <c r="HU23" s="19"/>
      <c r="HV23" s="19"/>
      <c r="HW23" s="19"/>
      <c r="HX23" s="19"/>
      <c r="HY23" s="19"/>
      <c r="HZ23" s="19"/>
      <c r="IA23" s="19"/>
      <c r="IB23" s="19"/>
      <c r="IC23" s="19"/>
      <c r="ID23" s="19"/>
      <c r="IE23" s="19"/>
      <c r="IF23" s="19"/>
      <c r="IG23" s="19"/>
      <c r="IH23" s="19"/>
      <c r="II23" s="19"/>
      <c r="IJ23" s="19"/>
      <c r="IK23" s="19"/>
      <c r="IL23" s="19"/>
      <c r="IM23" s="19"/>
      <c r="IN23" s="19"/>
      <c r="IO23" s="19"/>
      <c r="IP23" s="19"/>
    </row>
    <row r="24" spans="1:250" s="35" customFormat="1" ht="13.5" thickBot="1">
      <c r="A24" s="211" t="s">
        <v>104</v>
      </c>
      <c r="B24" s="166">
        <v>2.25</v>
      </c>
      <c r="C24" s="166">
        <v>2.5</v>
      </c>
      <c r="D24" s="166">
        <v>2.75</v>
      </c>
      <c r="E24" s="166">
        <v>3</v>
      </c>
      <c r="F24" s="166">
        <v>2.25</v>
      </c>
      <c r="G24" s="166">
        <v>2.5</v>
      </c>
      <c r="H24" s="166">
        <v>2.75</v>
      </c>
      <c r="I24" s="166">
        <v>3</v>
      </c>
      <c r="J24" s="184">
        <f>AVERAGE(B24:I24)</f>
        <v>2.625</v>
      </c>
      <c r="K24" s="29"/>
      <c r="L24" s="2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19"/>
      <c r="CY24" s="19"/>
      <c r="CZ24" s="19"/>
      <c r="DA24" s="19"/>
      <c r="DB24" s="19"/>
      <c r="DC24" s="19"/>
      <c r="DD24" s="19"/>
      <c r="DE24" s="19"/>
      <c r="DF24" s="19"/>
      <c r="DG24" s="19"/>
      <c r="DH24" s="19"/>
      <c r="DI24" s="19"/>
      <c r="DJ24" s="19"/>
      <c r="DK24" s="19"/>
      <c r="DL24" s="19"/>
      <c r="DM24" s="19"/>
      <c r="DN24" s="19"/>
      <c r="DO24" s="19"/>
      <c r="DP24" s="19"/>
      <c r="DQ24" s="19"/>
      <c r="DR24" s="19"/>
      <c r="DS24" s="19"/>
      <c r="DT24" s="19"/>
      <c r="DU24" s="19"/>
      <c r="DV24" s="19"/>
      <c r="DW24" s="19"/>
      <c r="DX24" s="19"/>
      <c r="DY24" s="19"/>
      <c r="DZ24" s="19"/>
      <c r="EA24" s="19"/>
      <c r="EB24" s="19"/>
      <c r="EC24" s="19"/>
      <c r="ED24" s="19"/>
      <c r="EE24" s="19"/>
      <c r="EF24" s="19"/>
      <c r="EG24" s="19"/>
      <c r="EH24" s="19"/>
      <c r="EI24" s="19"/>
      <c r="EJ24" s="19"/>
      <c r="EK24" s="19"/>
      <c r="EL24" s="19"/>
      <c r="EM24" s="19"/>
      <c r="EN24" s="19"/>
      <c r="EO24" s="19"/>
      <c r="EP24" s="19"/>
      <c r="EQ24" s="19"/>
      <c r="ER24" s="19"/>
      <c r="ES24" s="19"/>
      <c r="ET24" s="19"/>
      <c r="EU24" s="19"/>
      <c r="EV24" s="19"/>
      <c r="EW24" s="19"/>
      <c r="EX24" s="19"/>
      <c r="EY24" s="19"/>
      <c r="EZ24" s="19"/>
      <c r="FA24" s="19"/>
      <c r="FB24" s="19"/>
      <c r="FC24" s="19"/>
      <c r="FD24" s="19"/>
      <c r="FE24" s="19"/>
      <c r="FF24" s="19"/>
      <c r="FG24" s="19"/>
      <c r="FH24" s="19"/>
      <c r="FI24" s="19"/>
      <c r="FJ24" s="19"/>
      <c r="FK24" s="19"/>
      <c r="FL24" s="19"/>
      <c r="FM24" s="19"/>
      <c r="FN24" s="19"/>
      <c r="FO24" s="19"/>
      <c r="FP24" s="19"/>
      <c r="FQ24" s="19"/>
      <c r="FR24" s="19"/>
      <c r="FS24" s="19"/>
      <c r="FT24" s="19"/>
      <c r="FU24" s="19"/>
      <c r="FV24" s="19"/>
      <c r="FW24" s="19"/>
      <c r="FX24" s="19"/>
      <c r="FY24" s="19"/>
      <c r="FZ24" s="19"/>
      <c r="GA24" s="19"/>
      <c r="GB24" s="19"/>
      <c r="GC24" s="19"/>
      <c r="GD24" s="19"/>
      <c r="GE24" s="19"/>
      <c r="GF24" s="19"/>
      <c r="GG24" s="19"/>
      <c r="GH24" s="19"/>
      <c r="GI24" s="19"/>
      <c r="GJ24" s="19"/>
      <c r="GK24" s="19"/>
      <c r="GL24" s="19"/>
      <c r="GM24" s="19"/>
      <c r="GN24" s="19"/>
      <c r="GO24" s="19"/>
      <c r="GP24" s="19"/>
      <c r="GQ24" s="19"/>
      <c r="GR24" s="19"/>
      <c r="GS24" s="19"/>
      <c r="GT24" s="19"/>
      <c r="GU24" s="19"/>
      <c r="GV24" s="19"/>
      <c r="GW24" s="19"/>
      <c r="GX24" s="19"/>
      <c r="GY24" s="19"/>
      <c r="GZ24" s="19"/>
      <c r="HA24" s="19"/>
      <c r="HB24" s="19"/>
      <c r="HC24" s="19"/>
      <c r="HD24" s="19"/>
      <c r="HE24" s="19"/>
      <c r="HF24" s="19"/>
      <c r="HG24" s="19"/>
      <c r="HH24" s="19"/>
      <c r="HI24" s="19"/>
      <c r="HJ24" s="19"/>
      <c r="HK24" s="19"/>
      <c r="HL24" s="19"/>
      <c r="HM24" s="19"/>
      <c r="HN24" s="19"/>
      <c r="HO24" s="19"/>
      <c r="HP24" s="19"/>
      <c r="HQ24" s="19"/>
      <c r="HR24" s="19"/>
      <c r="HS24" s="19"/>
      <c r="HT24" s="19"/>
      <c r="HU24" s="19"/>
      <c r="HV24" s="19"/>
      <c r="HW24" s="19"/>
      <c r="HX24" s="19"/>
      <c r="HY24" s="19"/>
      <c r="HZ24" s="19"/>
      <c r="IA24" s="19"/>
      <c r="IB24" s="19"/>
      <c r="IC24" s="19"/>
      <c r="ID24" s="19"/>
      <c r="IE24" s="19"/>
      <c r="IF24" s="19"/>
      <c r="IG24" s="19"/>
      <c r="IH24" s="19"/>
      <c r="II24" s="19"/>
      <c r="IJ24" s="19"/>
      <c r="IK24" s="19"/>
      <c r="IL24" s="19"/>
      <c r="IM24" s="19"/>
      <c r="IN24" s="19"/>
      <c r="IO24" s="19"/>
      <c r="IP24" s="19"/>
    </row>
    <row r="25" spans="1:250" s="35" customFormat="1" ht="13.5" thickBot="1">
      <c r="A25" s="148"/>
      <c r="B25" s="150"/>
      <c r="C25" s="150"/>
      <c r="D25" s="150"/>
      <c r="E25" s="150"/>
      <c r="F25" s="150"/>
      <c r="G25" s="150"/>
      <c r="H25" s="150"/>
      <c r="I25" s="150"/>
      <c r="J25" s="185" t="s">
        <v>4</v>
      </c>
      <c r="K25" s="29"/>
      <c r="L25" s="2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19"/>
      <c r="DD25" s="19"/>
      <c r="DE25" s="19"/>
      <c r="DF25" s="19"/>
      <c r="DG25" s="19"/>
      <c r="DH25" s="19"/>
      <c r="DI25" s="19"/>
      <c r="DJ25" s="19"/>
      <c r="DK25" s="19"/>
      <c r="DL25" s="19"/>
      <c r="DM25" s="19"/>
      <c r="DN25" s="19"/>
      <c r="DO25" s="19"/>
      <c r="DP25" s="19"/>
      <c r="DQ25" s="19"/>
      <c r="DR25" s="19"/>
      <c r="DS25" s="19"/>
      <c r="DT25" s="19"/>
      <c r="DU25" s="19"/>
      <c r="DV25" s="19"/>
      <c r="DW25" s="19"/>
      <c r="DX25" s="19"/>
      <c r="DY25" s="19"/>
      <c r="DZ25" s="19"/>
      <c r="EA25" s="19"/>
      <c r="EB25" s="19"/>
      <c r="EC25" s="19"/>
      <c r="ED25" s="19"/>
      <c r="EE25" s="19"/>
      <c r="EF25" s="19"/>
      <c r="EG25" s="19"/>
      <c r="EH25" s="19"/>
      <c r="EI25" s="19"/>
      <c r="EJ25" s="19"/>
      <c r="EK25" s="19"/>
      <c r="EL25" s="19"/>
      <c r="EM25" s="19"/>
      <c r="EN25" s="19"/>
      <c r="EO25" s="19"/>
      <c r="EP25" s="19"/>
      <c r="EQ25" s="19"/>
      <c r="ER25" s="19"/>
      <c r="ES25" s="19"/>
      <c r="ET25" s="19"/>
      <c r="EU25" s="19"/>
      <c r="EV25" s="19"/>
      <c r="EW25" s="19"/>
      <c r="EX25" s="19"/>
      <c r="EY25" s="19"/>
      <c r="EZ25" s="19"/>
      <c r="FA25" s="19"/>
      <c r="FB25" s="19"/>
      <c r="FC25" s="19"/>
      <c r="FD25" s="19"/>
      <c r="FE25" s="19"/>
      <c r="FF25" s="19"/>
      <c r="FG25" s="19"/>
      <c r="FH25" s="19"/>
      <c r="FI25" s="19"/>
      <c r="FJ25" s="19"/>
      <c r="FK25" s="19"/>
      <c r="FL25" s="19"/>
      <c r="FM25" s="19"/>
      <c r="FN25" s="19"/>
      <c r="FO25" s="19"/>
      <c r="FP25" s="19"/>
      <c r="FQ25" s="19"/>
      <c r="FR25" s="19"/>
      <c r="FS25" s="19"/>
      <c r="FT25" s="19"/>
      <c r="FU25" s="19"/>
      <c r="FV25" s="19"/>
      <c r="FW25" s="19"/>
      <c r="FX25" s="19"/>
      <c r="FY25" s="19"/>
      <c r="FZ25" s="19"/>
      <c r="GA25" s="19"/>
      <c r="GB25" s="19"/>
      <c r="GC25" s="19"/>
      <c r="GD25" s="19"/>
      <c r="GE25" s="19"/>
      <c r="GF25" s="19"/>
      <c r="GG25" s="19"/>
      <c r="GH25" s="19"/>
      <c r="GI25" s="19"/>
      <c r="GJ25" s="19"/>
      <c r="GK25" s="19"/>
      <c r="GL25" s="19"/>
      <c r="GM25" s="19"/>
      <c r="GN25" s="19"/>
      <c r="GO25" s="19"/>
      <c r="GP25" s="19"/>
      <c r="GQ25" s="19"/>
      <c r="GR25" s="19"/>
      <c r="GS25" s="19"/>
      <c r="GT25" s="19"/>
      <c r="GU25" s="19"/>
      <c r="GV25" s="19"/>
      <c r="GW25" s="19"/>
      <c r="GX25" s="19"/>
      <c r="GY25" s="19"/>
      <c r="GZ25" s="19"/>
      <c r="HA25" s="19"/>
      <c r="HB25" s="19"/>
      <c r="HC25" s="19"/>
      <c r="HD25" s="19"/>
      <c r="HE25" s="19"/>
      <c r="HF25" s="19"/>
      <c r="HG25" s="19"/>
      <c r="HH25" s="19"/>
      <c r="HI25" s="19"/>
      <c r="HJ25" s="19"/>
      <c r="HK25" s="19"/>
      <c r="HL25" s="19"/>
      <c r="HM25" s="19"/>
      <c r="HN25" s="19"/>
      <c r="HO25" s="19"/>
      <c r="HP25" s="19"/>
      <c r="HQ25" s="19"/>
      <c r="HR25" s="19"/>
      <c r="HS25" s="19"/>
      <c r="HT25" s="19"/>
      <c r="HU25" s="19"/>
      <c r="HV25" s="19"/>
      <c r="HW25" s="19"/>
      <c r="HX25" s="19"/>
      <c r="HY25" s="19"/>
      <c r="HZ25" s="19"/>
      <c r="IA25" s="19"/>
      <c r="IB25" s="19"/>
      <c r="IC25" s="19"/>
      <c r="ID25" s="19"/>
      <c r="IE25" s="19"/>
      <c r="IF25" s="19"/>
      <c r="IG25" s="19"/>
      <c r="IH25" s="19"/>
      <c r="II25" s="19"/>
      <c r="IJ25" s="19"/>
      <c r="IK25" s="19"/>
      <c r="IL25" s="19"/>
      <c r="IM25" s="19"/>
      <c r="IN25" s="19"/>
      <c r="IO25" s="19"/>
      <c r="IP25" s="19"/>
    </row>
    <row r="26" spans="1:250" s="35" customFormat="1" ht="13.5" thickBot="1">
      <c r="A26" s="346" t="s">
        <v>105</v>
      </c>
      <c r="B26" s="162">
        <f aca="true" t="shared" si="7" ref="B26:I26">B18/B24</f>
        <v>0.4252638888888889</v>
      </c>
      <c r="C26" s="162">
        <f t="shared" si="7"/>
        <v>0.3904375</v>
      </c>
      <c r="D26" s="162">
        <f t="shared" si="7"/>
        <v>0.3619431818181818</v>
      </c>
      <c r="E26" s="162">
        <f t="shared" si="7"/>
        <v>0.33819791666666665</v>
      </c>
      <c r="F26" s="162">
        <f t="shared" si="7"/>
        <v>0.4860277777777778</v>
      </c>
      <c r="G26" s="162">
        <f t="shared" si="7"/>
        <v>0.445125</v>
      </c>
      <c r="H26" s="162">
        <f t="shared" si="7"/>
        <v>0.4116590909090909</v>
      </c>
      <c r="I26" s="162">
        <f t="shared" si="7"/>
        <v>0.38377083333333334</v>
      </c>
      <c r="J26" s="198">
        <f>AVERAGE(B26:I26)</f>
        <v>0.40530314867424244</v>
      </c>
      <c r="K26" s="107"/>
      <c r="L26" s="107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  <c r="CC26" s="19"/>
      <c r="CD26" s="19"/>
      <c r="CE26" s="19"/>
      <c r="CF26" s="19"/>
      <c r="CG26" s="19"/>
      <c r="CH26" s="19"/>
      <c r="CI26" s="19"/>
      <c r="CJ26" s="19"/>
      <c r="CK26" s="19"/>
      <c r="CL26" s="19"/>
      <c r="CM26" s="19"/>
      <c r="CN26" s="19"/>
      <c r="CO26" s="19"/>
      <c r="CP26" s="19"/>
      <c r="CQ26" s="19"/>
      <c r="CR26" s="19"/>
      <c r="CS26" s="19"/>
      <c r="CT26" s="19"/>
      <c r="CU26" s="19"/>
      <c r="CV26" s="19"/>
      <c r="CW26" s="19"/>
      <c r="CX26" s="19"/>
      <c r="CY26" s="19"/>
      <c r="CZ26" s="19"/>
      <c r="DA26" s="19"/>
      <c r="DB26" s="19"/>
      <c r="DC26" s="19"/>
      <c r="DD26" s="19"/>
      <c r="DE26" s="19"/>
      <c r="DF26" s="19"/>
      <c r="DG26" s="19"/>
      <c r="DH26" s="19"/>
      <c r="DI26" s="19"/>
      <c r="DJ26" s="19"/>
      <c r="DK26" s="19"/>
      <c r="DL26" s="19"/>
      <c r="DM26" s="19"/>
      <c r="DN26" s="19"/>
      <c r="DO26" s="19"/>
      <c r="DP26" s="19"/>
      <c r="DQ26" s="19"/>
      <c r="DR26" s="19"/>
      <c r="DS26" s="19"/>
      <c r="DT26" s="19"/>
      <c r="DU26" s="19"/>
      <c r="DV26" s="19"/>
      <c r="DW26" s="19"/>
      <c r="DX26" s="19"/>
      <c r="DY26" s="19"/>
      <c r="DZ26" s="19"/>
      <c r="EA26" s="19"/>
      <c r="EB26" s="19"/>
      <c r="EC26" s="19"/>
      <c r="ED26" s="19"/>
      <c r="EE26" s="19"/>
      <c r="EF26" s="19"/>
      <c r="EG26" s="19"/>
      <c r="EH26" s="19"/>
      <c r="EI26" s="19"/>
      <c r="EJ26" s="19"/>
      <c r="EK26" s="19"/>
      <c r="EL26" s="19"/>
      <c r="EM26" s="19"/>
      <c r="EN26" s="19"/>
      <c r="EO26" s="19"/>
      <c r="EP26" s="19"/>
      <c r="EQ26" s="19"/>
      <c r="ER26" s="19"/>
      <c r="ES26" s="19"/>
      <c r="ET26" s="19"/>
      <c r="EU26" s="19"/>
      <c r="EV26" s="19"/>
      <c r="EW26" s="19"/>
      <c r="EX26" s="19"/>
      <c r="EY26" s="19"/>
      <c r="EZ26" s="19"/>
      <c r="FA26" s="19"/>
      <c r="FB26" s="19"/>
      <c r="FC26" s="19"/>
      <c r="FD26" s="19"/>
      <c r="FE26" s="19"/>
      <c r="FF26" s="19"/>
      <c r="FG26" s="19"/>
      <c r="FH26" s="19"/>
      <c r="FI26" s="19"/>
      <c r="FJ26" s="19"/>
      <c r="FK26" s="19"/>
      <c r="FL26" s="19"/>
      <c r="FM26" s="19"/>
      <c r="FN26" s="19"/>
      <c r="FO26" s="19"/>
      <c r="FP26" s="19"/>
      <c r="FQ26" s="19"/>
      <c r="FR26" s="19"/>
      <c r="FS26" s="19"/>
      <c r="FT26" s="19"/>
      <c r="FU26" s="19"/>
      <c r="FV26" s="19"/>
      <c r="FW26" s="19"/>
      <c r="FX26" s="19"/>
      <c r="FY26" s="19"/>
      <c r="FZ26" s="19"/>
      <c r="GA26" s="19"/>
      <c r="GB26" s="19"/>
      <c r="GC26" s="19"/>
      <c r="GD26" s="19"/>
      <c r="GE26" s="19"/>
      <c r="GF26" s="19"/>
      <c r="GG26" s="19"/>
      <c r="GH26" s="19"/>
      <c r="GI26" s="19"/>
      <c r="GJ26" s="19"/>
      <c r="GK26" s="19"/>
      <c r="GL26" s="19"/>
      <c r="GM26" s="19"/>
      <c r="GN26" s="19"/>
      <c r="GO26" s="19"/>
      <c r="GP26" s="19"/>
      <c r="GQ26" s="19"/>
      <c r="GR26" s="19"/>
      <c r="GS26" s="19"/>
      <c r="GT26" s="19"/>
      <c r="GU26" s="19"/>
      <c r="GV26" s="19"/>
      <c r="GW26" s="19"/>
      <c r="GX26" s="19"/>
      <c r="GY26" s="19"/>
      <c r="GZ26" s="19"/>
      <c r="HA26" s="19"/>
      <c r="HB26" s="19"/>
      <c r="HC26" s="19"/>
      <c r="HD26" s="19"/>
      <c r="HE26" s="19"/>
      <c r="HF26" s="19"/>
      <c r="HG26" s="19"/>
      <c r="HH26" s="19"/>
      <c r="HI26" s="19"/>
      <c r="HJ26" s="19"/>
      <c r="HK26" s="19"/>
      <c r="HL26" s="19"/>
      <c r="HM26" s="19"/>
      <c r="HN26" s="19"/>
      <c r="HO26" s="19"/>
      <c r="HP26" s="19"/>
      <c r="HQ26" s="19"/>
      <c r="HR26" s="19"/>
      <c r="HS26" s="19"/>
      <c r="HT26" s="19"/>
      <c r="HU26" s="19"/>
      <c r="HV26" s="19"/>
      <c r="HW26" s="19"/>
      <c r="HX26" s="19"/>
      <c r="HY26" s="19"/>
      <c r="HZ26" s="19"/>
      <c r="IA26" s="19"/>
      <c r="IB26" s="19"/>
      <c r="IC26" s="19"/>
      <c r="ID26" s="19"/>
      <c r="IE26" s="19"/>
      <c r="IF26" s="19"/>
      <c r="IG26" s="19"/>
      <c r="IH26" s="19"/>
      <c r="II26" s="19"/>
      <c r="IJ26" s="19"/>
      <c r="IK26" s="19"/>
      <c r="IL26" s="19"/>
      <c r="IM26" s="19"/>
      <c r="IN26" s="19"/>
      <c r="IO26" s="19"/>
      <c r="IP26" s="19"/>
    </row>
    <row r="27" spans="1:250" s="35" customFormat="1" ht="13.5" thickBot="1">
      <c r="A27" s="349" t="s">
        <v>106</v>
      </c>
      <c r="B27" s="350">
        <f aca="true" t="shared" si="8" ref="B27:I27">B19/B24</f>
        <v>0.4686666666666667</v>
      </c>
      <c r="C27" s="350">
        <f t="shared" si="8"/>
        <v>0.4295</v>
      </c>
      <c r="D27" s="350">
        <f t="shared" si="8"/>
        <v>0.39745454545454545</v>
      </c>
      <c r="E27" s="350">
        <f t="shared" si="8"/>
        <v>0.37074999999999997</v>
      </c>
      <c r="F27" s="350">
        <f t="shared" si="8"/>
        <v>0.5381111111111111</v>
      </c>
      <c r="G27" s="350">
        <f t="shared" si="8"/>
        <v>0.492</v>
      </c>
      <c r="H27" s="350">
        <f t="shared" si="8"/>
        <v>0.4542727272727273</v>
      </c>
      <c r="I27" s="350">
        <f t="shared" si="8"/>
        <v>0.42283333333333334</v>
      </c>
      <c r="J27" s="198">
        <f>AVERAGE(B27:I27)</f>
        <v>0.44669854797979797</v>
      </c>
      <c r="K27" s="107"/>
      <c r="L27" s="107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/>
      <c r="CX27" s="19"/>
      <c r="CY27" s="19"/>
      <c r="CZ27" s="19"/>
      <c r="DA27" s="19"/>
      <c r="DB27" s="19"/>
      <c r="DC27" s="19"/>
      <c r="DD27" s="19"/>
      <c r="DE27" s="19"/>
      <c r="DF27" s="19"/>
      <c r="DG27" s="19"/>
      <c r="DH27" s="19"/>
      <c r="DI27" s="19"/>
      <c r="DJ27" s="19"/>
      <c r="DK27" s="19"/>
      <c r="DL27" s="19"/>
      <c r="DM27" s="19"/>
      <c r="DN27" s="19"/>
      <c r="DO27" s="19"/>
      <c r="DP27" s="19"/>
      <c r="DQ27" s="19"/>
      <c r="DR27" s="19"/>
      <c r="DS27" s="19"/>
      <c r="DT27" s="19"/>
      <c r="DU27" s="19"/>
      <c r="DV27" s="19"/>
      <c r="DW27" s="19"/>
      <c r="DX27" s="19"/>
      <c r="DY27" s="19"/>
      <c r="DZ27" s="19"/>
      <c r="EA27" s="19"/>
      <c r="EB27" s="19"/>
      <c r="EC27" s="19"/>
      <c r="ED27" s="19"/>
      <c r="EE27" s="19"/>
      <c r="EF27" s="19"/>
      <c r="EG27" s="19"/>
      <c r="EH27" s="19"/>
      <c r="EI27" s="19"/>
      <c r="EJ27" s="19"/>
      <c r="EK27" s="19"/>
      <c r="EL27" s="19"/>
      <c r="EM27" s="19"/>
      <c r="EN27" s="19"/>
      <c r="EO27" s="19"/>
      <c r="EP27" s="19"/>
      <c r="EQ27" s="19"/>
      <c r="ER27" s="19"/>
      <c r="ES27" s="19"/>
      <c r="ET27" s="19"/>
      <c r="EU27" s="19"/>
      <c r="EV27" s="19"/>
      <c r="EW27" s="19"/>
      <c r="EX27" s="19"/>
      <c r="EY27" s="19"/>
      <c r="EZ27" s="19"/>
      <c r="FA27" s="19"/>
      <c r="FB27" s="19"/>
      <c r="FC27" s="19"/>
      <c r="FD27" s="19"/>
      <c r="FE27" s="19"/>
      <c r="FF27" s="19"/>
      <c r="FG27" s="19"/>
      <c r="FH27" s="19"/>
      <c r="FI27" s="19"/>
      <c r="FJ27" s="19"/>
      <c r="FK27" s="19"/>
      <c r="FL27" s="19"/>
      <c r="FM27" s="19"/>
      <c r="FN27" s="19"/>
      <c r="FO27" s="19"/>
      <c r="FP27" s="19"/>
      <c r="FQ27" s="19"/>
      <c r="FR27" s="19"/>
      <c r="FS27" s="19"/>
      <c r="FT27" s="19"/>
      <c r="FU27" s="19"/>
      <c r="FV27" s="19"/>
      <c r="FW27" s="19"/>
      <c r="FX27" s="19"/>
      <c r="FY27" s="19"/>
      <c r="FZ27" s="19"/>
      <c r="GA27" s="19"/>
      <c r="GB27" s="19"/>
      <c r="GC27" s="19"/>
      <c r="GD27" s="19"/>
      <c r="GE27" s="19"/>
      <c r="GF27" s="19"/>
      <c r="GG27" s="19"/>
      <c r="GH27" s="19"/>
      <c r="GI27" s="19"/>
      <c r="GJ27" s="19"/>
      <c r="GK27" s="19"/>
      <c r="GL27" s="19"/>
      <c r="GM27" s="19"/>
      <c r="GN27" s="19"/>
      <c r="GO27" s="19"/>
      <c r="GP27" s="19"/>
      <c r="GQ27" s="19"/>
      <c r="GR27" s="19"/>
      <c r="GS27" s="19"/>
      <c r="GT27" s="19"/>
      <c r="GU27" s="19"/>
      <c r="GV27" s="19"/>
      <c r="GW27" s="19"/>
      <c r="GX27" s="19"/>
      <c r="GY27" s="19"/>
      <c r="GZ27" s="19"/>
      <c r="HA27" s="19"/>
      <c r="HB27" s="19"/>
      <c r="HC27" s="19"/>
      <c r="HD27" s="19"/>
      <c r="HE27" s="19"/>
      <c r="HF27" s="19"/>
      <c r="HG27" s="19"/>
      <c r="HH27" s="19"/>
      <c r="HI27" s="19"/>
      <c r="HJ27" s="19"/>
      <c r="HK27" s="19"/>
      <c r="HL27" s="19"/>
      <c r="HM27" s="19"/>
      <c r="HN27" s="19"/>
      <c r="HO27" s="19"/>
      <c r="HP27" s="19"/>
      <c r="HQ27" s="19"/>
      <c r="HR27" s="19"/>
      <c r="HS27" s="19"/>
      <c r="HT27" s="19"/>
      <c r="HU27" s="19"/>
      <c r="HV27" s="19"/>
      <c r="HW27" s="19"/>
      <c r="HX27" s="19"/>
      <c r="HY27" s="19"/>
      <c r="HZ27" s="19"/>
      <c r="IA27" s="19"/>
      <c r="IB27" s="19"/>
      <c r="IC27" s="19"/>
      <c r="ID27" s="19"/>
      <c r="IE27" s="19"/>
      <c r="IF27" s="19"/>
      <c r="IG27" s="19"/>
      <c r="IH27" s="19"/>
      <c r="II27" s="19"/>
      <c r="IJ27" s="19"/>
      <c r="IK27" s="19"/>
      <c r="IL27" s="19"/>
      <c r="IM27" s="19"/>
      <c r="IN27" s="19"/>
      <c r="IO27" s="19"/>
      <c r="IP27" s="19"/>
    </row>
    <row r="28" spans="1:250" s="35" customFormat="1" ht="13.5" thickBot="1">
      <c r="A28" s="352" t="s">
        <v>107</v>
      </c>
      <c r="B28" s="162">
        <f aca="true" t="shared" si="9" ref="B28:I28">B20/B24</f>
        <v>0.5120694444444445</v>
      </c>
      <c r="C28" s="162">
        <f t="shared" si="9"/>
        <v>0.4608625</v>
      </c>
      <c r="D28" s="162">
        <f t="shared" si="9"/>
        <v>0.4259659090909091</v>
      </c>
      <c r="E28" s="162">
        <f t="shared" si="9"/>
        <v>0.39688541666666666</v>
      </c>
      <c r="F28" s="162">
        <f t="shared" si="9"/>
        <v>0.6158611111111111</v>
      </c>
      <c r="G28" s="162">
        <f t="shared" si="9"/>
        <v>0.531175</v>
      </c>
      <c r="H28" s="162">
        <f t="shared" si="9"/>
        <v>0.4898863636363636</v>
      </c>
      <c r="I28" s="162">
        <f t="shared" si="9"/>
        <v>0.45547916666666666</v>
      </c>
      <c r="J28" s="198">
        <f>AVERAGE(B28:I28)</f>
        <v>0.4860231139520202</v>
      </c>
      <c r="K28" s="107"/>
      <c r="L28" s="107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  <c r="CC28" s="19"/>
      <c r="CD28" s="19"/>
      <c r="CE28" s="19"/>
      <c r="CF28" s="19"/>
      <c r="CG28" s="19"/>
      <c r="CH28" s="19"/>
      <c r="CI28" s="19"/>
      <c r="CJ28" s="19"/>
      <c r="CK28" s="19"/>
      <c r="CL28" s="19"/>
      <c r="CM28" s="19"/>
      <c r="CN28" s="19"/>
      <c r="CO28" s="19"/>
      <c r="CP28" s="19"/>
      <c r="CQ28" s="19"/>
      <c r="CR28" s="19"/>
      <c r="CS28" s="19"/>
      <c r="CT28" s="19"/>
      <c r="CU28" s="19"/>
      <c r="CV28" s="19"/>
      <c r="CW28" s="19"/>
      <c r="CX28" s="19"/>
      <c r="CY28" s="19"/>
      <c r="CZ28" s="19"/>
      <c r="DA28" s="19"/>
      <c r="DB28" s="19"/>
      <c r="DC28" s="19"/>
      <c r="DD28" s="19"/>
      <c r="DE28" s="19"/>
      <c r="DF28" s="19"/>
      <c r="DG28" s="19"/>
      <c r="DH28" s="19"/>
      <c r="DI28" s="19"/>
      <c r="DJ28" s="19"/>
      <c r="DK28" s="19"/>
      <c r="DL28" s="19"/>
      <c r="DM28" s="19"/>
      <c r="DN28" s="19"/>
      <c r="DO28" s="19"/>
      <c r="DP28" s="19"/>
      <c r="DQ28" s="19"/>
      <c r="DR28" s="19"/>
      <c r="DS28" s="19"/>
      <c r="DT28" s="19"/>
      <c r="DU28" s="19"/>
      <c r="DV28" s="19"/>
      <c r="DW28" s="19"/>
      <c r="DX28" s="19"/>
      <c r="DY28" s="19"/>
      <c r="DZ28" s="19"/>
      <c r="EA28" s="19"/>
      <c r="EB28" s="19"/>
      <c r="EC28" s="19"/>
      <c r="ED28" s="19"/>
      <c r="EE28" s="19"/>
      <c r="EF28" s="19"/>
      <c r="EG28" s="19"/>
      <c r="EH28" s="19"/>
      <c r="EI28" s="19"/>
      <c r="EJ28" s="19"/>
      <c r="EK28" s="19"/>
      <c r="EL28" s="19"/>
      <c r="EM28" s="19"/>
      <c r="EN28" s="19"/>
      <c r="EO28" s="19"/>
      <c r="EP28" s="19"/>
      <c r="EQ28" s="19"/>
      <c r="ER28" s="19"/>
      <c r="ES28" s="19"/>
      <c r="ET28" s="19"/>
      <c r="EU28" s="19"/>
      <c r="EV28" s="19"/>
      <c r="EW28" s="19"/>
      <c r="EX28" s="19"/>
      <c r="EY28" s="19"/>
      <c r="EZ28" s="19"/>
      <c r="FA28" s="19"/>
      <c r="FB28" s="19"/>
      <c r="FC28" s="19"/>
      <c r="FD28" s="19"/>
      <c r="FE28" s="19"/>
      <c r="FF28" s="19"/>
      <c r="FG28" s="19"/>
      <c r="FH28" s="19"/>
      <c r="FI28" s="19"/>
      <c r="FJ28" s="19"/>
      <c r="FK28" s="19"/>
      <c r="FL28" s="19"/>
      <c r="FM28" s="19"/>
      <c r="FN28" s="19"/>
      <c r="FO28" s="19"/>
      <c r="FP28" s="19"/>
      <c r="FQ28" s="19"/>
      <c r="FR28" s="19"/>
      <c r="FS28" s="19"/>
      <c r="FT28" s="19"/>
      <c r="FU28" s="19"/>
      <c r="FV28" s="19"/>
      <c r="FW28" s="19"/>
      <c r="FX28" s="19"/>
      <c r="FY28" s="19"/>
      <c r="FZ28" s="19"/>
      <c r="GA28" s="19"/>
      <c r="GB28" s="19"/>
      <c r="GC28" s="19"/>
      <c r="GD28" s="19"/>
      <c r="GE28" s="19"/>
      <c r="GF28" s="19"/>
      <c r="GG28" s="19"/>
      <c r="GH28" s="19"/>
      <c r="GI28" s="19"/>
      <c r="GJ28" s="19"/>
      <c r="GK28" s="19"/>
      <c r="GL28" s="19"/>
      <c r="GM28" s="19"/>
      <c r="GN28" s="19"/>
      <c r="GO28" s="19"/>
      <c r="GP28" s="19"/>
      <c r="GQ28" s="19"/>
      <c r="GR28" s="19"/>
      <c r="GS28" s="19"/>
      <c r="GT28" s="19"/>
      <c r="GU28" s="19"/>
      <c r="GV28" s="19"/>
      <c r="GW28" s="19"/>
      <c r="GX28" s="19"/>
      <c r="GY28" s="19"/>
      <c r="GZ28" s="19"/>
      <c r="HA28" s="19"/>
      <c r="HB28" s="19"/>
      <c r="HC28" s="19"/>
      <c r="HD28" s="19"/>
      <c r="HE28" s="19"/>
      <c r="HF28" s="19"/>
      <c r="HG28" s="19"/>
      <c r="HH28" s="19"/>
      <c r="HI28" s="19"/>
      <c r="HJ28" s="19"/>
      <c r="HK28" s="19"/>
      <c r="HL28" s="19"/>
      <c r="HM28" s="19"/>
      <c r="HN28" s="19"/>
      <c r="HO28" s="19"/>
      <c r="HP28" s="19"/>
      <c r="HQ28" s="19"/>
      <c r="HR28" s="19"/>
      <c r="HS28" s="19"/>
      <c r="HT28" s="19"/>
      <c r="HU28" s="19"/>
      <c r="HV28" s="19"/>
      <c r="HW28" s="19"/>
      <c r="HX28" s="19"/>
      <c r="HY28" s="19"/>
      <c r="HZ28" s="19"/>
      <c r="IA28" s="19"/>
      <c r="IB28" s="19"/>
      <c r="IC28" s="19"/>
      <c r="ID28" s="19"/>
      <c r="IE28" s="19"/>
      <c r="IF28" s="19"/>
      <c r="IG28" s="19"/>
      <c r="IH28" s="19"/>
      <c r="II28" s="19"/>
      <c r="IJ28" s="19"/>
      <c r="IK28" s="19"/>
      <c r="IL28" s="19"/>
      <c r="IM28" s="19"/>
      <c r="IN28" s="19"/>
      <c r="IO28" s="19"/>
      <c r="IP28" s="19"/>
    </row>
    <row r="29" spans="1:250" s="35" customFormat="1" ht="13.5" thickBot="1">
      <c r="A29" s="351" t="s">
        <v>108</v>
      </c>
      <c r="B29" s="350">
        <f aca="true" t="shared" si="10" ref="B29:I29">B21/B24</f>
        <v>0.5554722222222223</v>
      </c>
      <c r="C29" s="350">
        <f t="shared" si="10"/>
        <v>0.507625</v>
      </c>
      <c r="D29" s="350">
        <f t="shared" si="10"/>
        <v>0.46847727272727274</v>
      </c>
      <c r="E29" s="350">
        <f t="shared" si="10"/>
        <v>0.43585416666666665</v>
      </c>
      <c r="F29" s="350">
        <f t="shared" si="10"/>
        <v>0.6422777777777777</v>
      </c>
      <c r="G29" s="350">
        <f t="shared" si="10"/>
        <v>0.58575</v>
      </c>
      <c r="H29" s="350">
        <f t="shared" si="10"/>
        <v>0.5395</v>
      </c>
      <c r="I29" s="350">
        <f t="shared" si="10"/>
        <v>0.5009583333333333</v>
      </c>
      <c r="J29" s="198">
        <f>AVERAGE(B29:I29)</f>
        <v>0.5294893465909091</v>
      </c>
      <c r="K29" s="107"/>
      <c r="L29" s="107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19"/>
      <c r="CI29" s="19"/>
      <c r="CJ29" s="19"/>
      <c r="CK29" s="19"/>
      <c r="CL29" s="19"/>
      <c r="CM29" s="19"/>
      <c r="CN29" s="19"/>
      <c r="CO29" s="19"/>
      <c r="CP29" s="19"/>
      <c r="CQ29" s="19"/>
      <c r="CR29" s="19"/>
      <c r="CS29" s="19"/>
      <c r="CT29" s="19"/>
      <c r="CU29" s="19"/>
      <c r="CV29" s="19"/>
      <c r="CW29" s="19"/>
      <c r="CX29" s="19"/>
      <c r="CY29" s="19"/>
      <c r="CZ29" s="19"/>
      <c r="DA29" s="19"/>
      <c r="DB29" s="19"/>
      <c r="DC29" s="19"/>
      <c r="DD29" s="19"/>
      <c r="DE29" s="19"/>
      <c r="DF29" s="19"/>
      <c r="DG29" s="19"/>
      <c r="DH29" s="19"/>
      <c r="DI29" s="19"/>
      <c r="DJ29" s="19"/>
      <c r="DK29" s="19"/>
      <c r="DL29" s="19"/>
      <c r="DM29" s="19"/>
      <c r="DN29" s="19"/>
      <c r="DO29" s="19"/>
      <c r="DP29" s="19"/>
      <c r="DQ29" s="19"/>
      <c r="DR29" s="19"/>
      <c r="DS29" s="19"/>
      <c r="DT29" s="19"/>
      <c r="DU29" s="19"/>
      <c r="DV29" s="19"/>
      <c r="DW29" s="19"/>
      <c r="DX29" s="19"/>
      <c r="DY29" s="19"/>
      <c r="DZ29" s="19"/>
      <c r="EA29" s="19"/>
      <c r="EB29" s="19"/>
      <c r="EC29" s="19"/>
      <c r="ED29" s="19"/>
      <c r="EE29" s="19"/>
      <c r="EF29" s="19"/>
      <c r="EG29" s="19"/>
      <c r="EH29" s="19"/>
      <c r="EI29" s="19"/>
      <c r="EJ29" s="19"/>
      <c r="EK29" s="19"/>
      <c r="EL29" s="19"/>
      <c r="EM29" s="19"/>
      <c r="EN29" s="19"/>
      <c r="EO29" s="19"/>
      <c r="EP29" s="19"/>
      <c r="EQ29" s="19"/>
      <c r="ER29" s="19"/>
      <c r="ES29" s="19"/>
      <c r="ET29" s="19"/>
      <c r="EU29" s="19"/>
      <c r="EV29" s="19"/>
      <c r="EW29" s="19"/>
      <c r="EX29" s="19"/>
      <c r="EY29" s="19"/>
      <c r="EZ29" s="19"/>
      <c r="FA29" s="19"/>
      <c r="FB29" s="19"/>
      <c r="FC29" s="19"/>
      <c r="FD29" s="19"/>
      <c r="FE29" s="19"/>
      <c r="FF29" s="19"/>
      <c r="FG29" s="19"/>
      <c r="FH29" s="19"/>
      <c r="FI29" s="19"/>
      <c r="FJ29" s="19"/>
      <c r="FK29" s="19"/>
      <c r="FL29" s="19"/>
      <c r="FM29" s="19"/>
      <c r="FN29" s="19"/>
      <c r="FO29" s="19"/>
      <c r="FP29" s="19"/>
      <c r="FQ29" s="19"/>
      <c r="FR29" s="19"/>
      <c r="FS29" s="19"/>
      <c r="FT29" s="19"/>
      <c r="FU29" s="19"/>
      <c r="FV29" s="19"/>
      <c r="FW29" s="19"/>
      <c r="FX29" s="19"/>
      <c r="FY29" s="19"/>
      <c r="FZ29" s="19"/>
      <c r="GA29" s="19"/>
      <c r="GB29" s="19"/>
      <c r="GC29" s="19"/>
      <c r="GD29" s="19"/>
      <c r="GE29" s="19"/>
      <c r="GF29" s="19"/>
      <c r="GG29" s="19"/>
      <c r="GH29" s="19"/>
      <c r="GI29" s="19"/>
      <c r="GJ29" s="19"/>
      <c r="GK29" s="19"/>
      <c r="GL29" s="19"/>
      <c r="GM29" s="19"/>
      <c r="GN29" s="19"/>
      <c r="GO29" s="19"/>
      <c r="GP29" s="19"/>
      <c r="GQ29" s="19"/>
      <c r="GR29" s="19"/>
      <c r="GS29" s="19"/>
      <c r="GT29" s="19"/>
      <c r="GU29" s="19"/>
      <c r="GV29" s="19"/>
      <c r="GW29" s="19"/>
      <c r="GX29" s="19"/>
      <c r="GY29" s="19"/>
      <c r="GZ29" s="19"/>
      <c r="HA29" s="19"/>
      <c r="HB29" s="19"/>
      <c r="HC29" s="19"/>
      <c r="HD29" s="19"/>
      <c r="HE29" s="19"/>
      <c r="HF29" s="19"/>
      <c r="HG29" s="19"/>
      <c r="HH29" s="19"/>
      <c r="HI29" s="19"/>
      <c r="HJ29" s="19"/>
      <c r="HK29" s="19"/>
      <c r="HL29" s="19"/>
      <c r="HM29" s="19"/>
      <c r="HN29" s="19"/>
      <c r="HO29" s="19"/>
      <c r="HP29" s="19"/>
      <c r="HQ29" s="19"/>
      <c r="HR29" s="19"/>
      <c r="HS29" s="19"/>
      <c r="HT29" s="19"/>
      <c r="HU29" s="19"/>
      <c r="HV29" s="19"/>
      <c r="HW29" s="19"/>
      <c r="HX29" s="19"/>
      <c r="HY29" s="19"/>
      <c r="HZ29" s="19"/>
      <c r="IA29" s="19"/>
      <c r="IB29" s="19"/>
      <c r="IC29" s="19"/>
      <c r="ID29" s="19"/>
      <c r="IE29" s="19"/>
      <c r="IF29" s="19"/>
      <c r="IG29" s="19"/>
      <c r="IH29" s="19"/>
      <c r="II29" s="19"/>
      <c r="IJ29" s="19"/>
      <c r="IK29" s="19"/>
      <c r="IL29" s="19"/>
      <c r="IM29" s="19"/>
      <c r="IN29" s="19"/>
      <c r="IO29" s="19"/>
      <c r="IP29" s="19"/>
    </row>
    <row r="30" spans="1:12" s="19" customFormat="1" ht="13.5" thickBot="1">
      <c r="A30" s="347" t="s">
        <v>109</v>
      </c>
      <c r="B30" s="162">
        <f aca="true" t="shared" si="11" ref="B30:I30">B22/B24</f>
        <v>0.6422777777777777</v>
      </c>
      <c r="C30" s="162">
        <f t="shared" si="11"/>
        <v>0.58575</v>
      </c>
      <c r="D30" s="162">
        <f t="shared" si="11"/>
        <v>0.5395</v>
      </c>
      <c r="E30" s="162">
        <f t="shared" si="11"/>
        <v>0.5009583333333333</v>
      </c>
      <c r="F30" s="162">
        <f t="shared" si="11"/>
        <v>0.7464444444444445</v>
      </c>
      <c r="G30" s="162">
        <f t="shared" si="11"/>
        <v>0.6795</v>
      </c>
      <c r="H30" s="162">
        <f t="shared" si="11"/>
        <v>0.6247272727272727</v>
      </c>
      <c r="I30" s="162">
        <f t="shared" si="11"/>
        <v>0.5790833333333333</v>
      </c>
      <c r="J30" s="198">
        <f>AVERAGE(B30:I30)</f>
        <v>0.6122801452020201</v>
      </c>
      <c r="K30" s="29"/>
      <c r="L30" s="29"/>
    </row>
    <row r="31" spans="1:250" s="106" customFormat="1" ht="12.75">
      <c r="A31"/>
      <c r="B31"/>
      <c r="C31"/>
      <c r="D31"/>
      <c r="E31"/>
      <c r="F31"/>
      <c r="G31"/>
      <c r="H31"/>
      <c r="I31"/>
      <c r="J31"/>
      <c r="K31" s="112"/>
      <c r="L31" s="112"/>
      <c r="M31" s="105"/>
      <c r="N31" s="105"/>
      <c r="O31" s="105"/>
      <c r="P31" s="105"/>
      <c r="Q31" s="105"/>
      <c r="R31" s="105"/>
      <c r="S31" s="105"/>
      <c r="T31" s="105"/>
      <c r="U31" s="105"/>
      <c r="V31" s="105"/>
      <c r="W31" s="105"/>
      <c r="X31" s="105"/>
      <c r="Y31" s="105"/>
      <c r="Z31" s="105"/>
      <c r="AA31" s="105"/>
      <c r="AB31" s="105"/>
      <c r="AC31" s="105"/>
      <c r="AD31" s="105"/>
      <c r="AE31" s="105"/>
      <c r="AF31" s="105"/>
      <c r="AG31" s="105"/>
      <c r="AH31" s="105"/>
      <c r="AI31" s="105"/>
      <c r="AJ31" s="105"/>
      <c r="AK31" s="105"/>
      <c r="AL31" s="105"/>
      <c r="AM31" s="105"/>
      <c r="AN31" s="105"/>
      <c r="AO31" s="105"/>
      <c r="AP31" s="105"/>
      <c r="AQ31" s="105"/>
      <c r="AR31" s="105"/>
      <c r="AS31" s="105"/>
      <c r="AT31" s="105"/>
      <c r="AU31" s="105"/>
      <c r="AV31" s="105"/>
      <c r="AW31" s="105"/>
      <c r="AX31" s="105"/>
      <c r="AY31" s="105"/>
      <c r="AZ31" s="105"/>
      <c r="BA31" s="105"/>
      <c r="BB31" s="105"/>
      <c r="BC31" s="105"/>
      <c r="BD31" s="105"/>
      <c r="BE31" s="105"/>
      <c r="BF31" s="105"/>
      <c r="BG31" s="105"/>
      <c r="BH31" s="105"/>
      <c r="BI31" s="105"/>
      <c r="BJ31" s="105"/>
      <c r="BK31" s="105"/>
      <c r="BL31" s="105"/>
      <c r="BM31" s="105"/>
      <c r="BN31" s="105"/>
      <c r="BO31" s="105"/>
      <c r="BP31" s="105"/>
      <c r="BQ31" s="105"/>
      <c r="BR31" s="105"/>
      <c r="BS31" s="105"/>
      <c r="BT31" s="105"/>
      <c r="BU31" s="105"/>
      <c r="BV31" s="105"/>
      <c r="BW31" s="105"/>
      <c r="BX31" s="105"/>
      <c r="BY31" s="105"/>
      <c r="BZ31" s="105"/>
      <c r="CA31" s="105"/>
      <c r="CB31" s="105"/>
      <c r="CC31" s="105"/>
      <c r="CD31" s="105"/>
      <c r="CE31" s="105"/>
      <c r="CF31" s="105"/>
      <c r="CG31" s="105"/>
      <c r="CH31" s="105"/>
      <c r="CI31" s="105"/>
      <c r="CJ31" s="105"/>
      <c r="CK31" s="105"/>
      <c r="CL31" s="105"/>
      <c r="CM31" s="105"/>
      <c r="CN31" s="105"/>
      <c r="CO31" s="105"/>
      <c r="CP31" s="105"/>
      <c r="CQ31" s="105"/>
      <c r="CR31" s="105"/>
      <c r="CS31" s="105"/>
      <c r="CT31" s="105"/>
      <c r="CU31" s="105"/>
      <c r="CV31" s="105"/>
      <c r="CW31" s="105"/>
      <c r="CX31" s="105"/>
      <c r="CY31" s="105"/>
      <c r="CZ31" s="105"/>
      <c r="DA31" s="105"/>
      <c r="DB31" s="105"/>
      <c r="DC31" s="105"/>
      <c r="DD31" s="105"/>
      <c r="DE31" s="105"/>
      <c r="DF31" s="105"/>
      <c r="DG31" s="105"/>
      <c r="DH31" s="105"/>
      <c r="DI31" s="105"/>
      <c r="DJ31" s="105"/>
      <c r="DK31" s="105"/>
      <c r="DL31" s="105"/>
      <c r="DM31" s="105"/>
      <c r="DN31" s="105"/>
      <c r="DO31" s="105"/>
      <c r="DP31" s="105"/>
      <c r="DQ31" s="105"/>
      <c r="DR31" s="105"/>
      <c r="DS31" s="105"/>
      <c r="DT31" s="105"/>
      <c r="DU31" s="105"/>
      <c r="DV31" s="105"/>
      <c r="DW31" s="105"/>
      <c r="DX31" s="105"/>
      <c r="DY31" s="105"/>
      <c r="DZ31" s="105"/>
      <c r="EA31" s="105"/>
      <c r="EB31" s="105"/>
      <c r="EC31" s="105"/>
      <c r="ED31" s="105"/>
      <c r="EE31" s="105"/>
      <c r="EF31" s="105"/>
      <c r="EG31" s="105"/>
      <c r="EH31" s="105"/>
      <c r="EI31" s="105"/>
      <c r="EJ31" s="105"/>
      <c r="EK31" s="105"/>
      <c r="EL31" s="105"/>
      <c r="EM31" s="105"/>
      <c r="EN31" s="105"/>
      <c r="EO31" s="105"/>
      <c r="EP31" s="105"/>
      <c r="EQ31" s="105"/>
      <c r="ER31" s="105"/>
      <c r="ES31" s="105"/>
      <c r="ET31" s="105"/>
      <c r="EU31" s="105"/>
      <c r="EV31" s="105"/>
      <c r="EW31" s="105"/>
      <c r="EX31" s="105"/>
      <c r="EY31" s="105"/>
      <c r="EZ31" s="105"/>
      <c r="FA31" s="105"/>
      <c r="FB31" s="105"/>
      <c r="FC31" s="105"/>
      <c r="FD31" s="105"/>
      <c r="FE31" s="105"/>
      <c r="FF31" s="105"/>
      <c r="FG31" s="105"/>
      <c r="FH31" s="105"/>
      <c r="FI31" s="105"/>
      <c r="FJ31" s="105"/>
      <c r="FK31" s="105"/>
      <c r="FL31" s="105"/>
      <c r="FM31" s="105"/>
      <c r="FN31" s="105"/>
      <c r="FO31" s="105"/>
      <c r="FP31" s="105"/>
      <c r="FQ31" s="105"/>
      <c r="FR31" s="105"/>
      <c r="FS31" s="105"/>
      <c r="FT31" s="105"/>
      <c r="FU31" s="105"/>
      <c r="FV31" s="105"/>
      <c r="FW31" s="105"/>
      <c r="FX31" s="105"/>
      <c r="FY31" s="105"/>
      <c r="FZ31" s="105"/>
      <c r="GA31" s="105"/>
      <c r="GB31" s="105"/>
      <c r="GC31" s="105"/>
      <c r="GD31" s="105"/>
      <c r="GE31" s="105"/>
      <c r="GF31" s="105"/>
      <c r="GG31" s="105"/>
      <c r="GH31" s="105"/>
      <c r="GI31" s="105"/>
      <c r="GJ31" s="105"/>
      <c r="GK31" s="105"/>
      <c r="GL31" s="105"/>
      <c r="GM31" s="105"/>
      <c r="GN31" s="105"/>
      <c r="GO31" s="105"/>
      <c r="GP31" s="105"/>
      <c r="GQ31" s="105"/>
      <c r="GR31" s="105"/>
      <c r="GS31" s="105"/>
      <c r="GT31" s="105"/>
      <c r="GU31" s="105"/>
      <c r="GV31" s="105"/>
      <c r="GW31" s="105"/>
      <c r="GX31" s="105"/>
      <c r="GY31" s="105"/>
      <c r="GZ31" s="105"/>
      <c r="HA31" s="105"/>
      <c r="HB31" s="105"/>
      <c r="HC31" s="105"/>
      <c r="HD31" s="105"/>
      <c r="HE31" s="105"/>
      <c r="HF31" s="105"/>
      <c r="HG31" s="105"/>
      <c r="HH31" s="105"/>
      <c r="HI31" s="105"/>
      <c r="HJ31" s="105"/>
      <c r="HK31" s="105"/>
      <c r="HL31" s="105"/>
      <c r="HM31" s="105"/>
      <c r="HN31" s="105"/>
      <c r="HO31" s="105"/>
      <c r="HP31" s="105"/>
      <c r="HQ31" s="105"/>
      <c r="HR31" s="105"/>
      <c r="HS31" s="105"/>
      <c r="HT31" s="105"/>
      <c r="HU31" s="105"/>
      <c r="HV31" s="105"/>
      <c r="HW31" s="105"/>
      <c r="HX31" s="105"/>
      <c r="HY31" s="105"/>
      <c r="HZ31" s="105"/>
      <c r="IA31" s="105"/>
      <c r="IB31" s="105"/>
      <c r="IC31" s="105"/>
      <c r="ID31" s="105"/>
      <c r="IE31" s="105"/>
      <c r="IF31" s="105"/>
      <c r="IG31" s="105"/>
      <c r="IH31" s="105"/>
      <c r="II31" s="105"/>
      <c r="IJ31" s="105"/>
      <c r="IK31" s="105"/>
      <c r="IL31" s="105"/>
      <c r="IM31" s="105"/>
      <c r="IN31" s="105"/>
      <c r="IO31" s="105"/>
      <c r="IP31" s="105"/>
    </row>
    <row r="32" spans="1:8" s="7" customFormat="1" ht="12.75">
      <c r="A32" s="100"/>
      <c r="B32" s="29"/>
      <c r="C32" s="101"/>
      <c r="D32" s="101"/>
      <c r="E32" s="101"/>
      <c r="F32" s="101"/>
      <c r="G32" s="101"/>
      <c r="H32" s="96"/>
    </row>
    <row r="33" spans="1:8" s="7" customFormat="1" ht="12.75">
      <c r="A33" s="100"/>
      <c r="B33" s="29"/>
      <c r="C33" s="101"/>
      <c r="D33" s="101"/>
      <c r="E33" s="101"/>
      <c r="F33" s="101"/>
      <c r="G33" s="101"/>
      <c r="H33" s="96"/>
    </row>
    <row r="34" spans="1:8" s="7" customFormat="1" ht="12.75">
      <c r="A34" s="100"/>
      <c r="B34" s="29"/>
      <c r="C34" s="101"/>
      <c r="D34" s="101"/>
      <c r="E34" s="101"/>
      <c r="F34" s="101"/>
      <c r="G34" s="101"/>
      <c r="H34" s="96"/>
    </row>
    <row r="35" spans="1:8" s="7" customFormat="1" ht="12.75">
      <c r="A35" s="100"/>
      <c r="B35" s="29"/>
      <c r="C35" s="101"/>
      <c r="D35" s="101"/>
      <c r="E35" s="101"/>
      <c r="F35" s="101"/>
      <c r="G35" s="101"/>
      <c r="H35" s="96"/>
    </row>
    <row r="36" spans="1:8" s="7" customFormat="1" ht="12.75">
      <c r="A36" s="100"/>
      <c r="B36" s="29"/>
      <c r="C36" s="101"/>
      <c r="D36" s="101"/>
      <c r="E36" s="101"/>
      <c r="F36" s="101"/>
      <c r="G36" s="101"/>
      <c r="H36" s="96"/>
    </row>
    <row r="37" spans="1:8" s="7" customFormat="1" ht="12.75">
      <c r="A37" s="100"/>
      <c r="B37" s="29"/>
      <c r="C37" s="101"/>
      <c r="D37" s="101"/>
      <c r="E37" s="101"/>
      <c r="F37" s="101"/>
      <c r="G37" s="101"/>
      <c r="H37" s="96"/>
    </row>
    <row r="38" spans="1:8" s="7" customFormat="1" ht="12.75">
      <c r="A38" s="100"/>
      <c r="B38" s="29"/>
      <c r="C38" s="101"/>
      <c r="D38" s="101"/>
      <c r="E38" s="101"/>
      <c r="F38" s="101"/>
      <c r="G38" s="101"/>
      <c r="H38" s="96"/>
    </row>
    <row r="39" spans="1:8" s="7" customFormat="1" ht="12.75">
      <c r="A39" s="100"/>
      <c r="B39" s="19"/>
      <c r="C39" s="19"/>
      <c r="D39" s="19"/>
      <c r="E39" s="19"/>
      <c r="F39" s="19"/>
      <c r="G39" s="19"/>
      <c r="H39" s="19"/>
    </row>
    <row r="40" spans="1:8" s="97" customFormat="1" ht="12.75">
      <c r="A40" s="102"/>
      <c r="B40" s="103"/>
      <c r="C40" s="101"/>
      <c r="D40" s="101"/>
      <c r="E40" s="101"/>
      <c r="F40" s="101"/>
      <c r="G40" s="104"/>
      <c r="H40" s="96"/>
    </row>
    <row r="41" spans="1:8" s="97" customFormat="1" ht="12.75">
      <c r="A41" s="88"/>
      <c r="B41" s="88"/>
      <c r="C41" s="88"/>
      <c r="D41" s="88"/>
      <c r="E41" s="88"/>
      <c r="F41" s="88"/>
      <c r="G41" s="88"/>
      <c r="H41" s="88"/>
    </row>
    <row r="42" spans="1:8" s="97" customFormat="1" ht="12.75">
      <c r="A42" s="88"/>
      <c r="B42" s="88"/>
      <c r="C42" s="88"/>
      <c r="D42" s="88"/>
      <c r="E42" s="88"/>
      <c r="F42" s="88"/>
      <c r="G42" s="88"/>
      <c r="H42" s="88"/>
    </row>
    <row r="43" s="97" customFormat="1" ht="12.75">
      <c r="H43" s="88"/>
    </row>
    <row r="44" s="97" customFormat="1" ht="12.75">
      <c r="H44" s="88"/>
    </row>
    <row r="45" s="97" customFormat="1" ht="12.75">
      <c r="H45" s="88"/>
    </row>
    <row r="46" s="97" customFormat="1" ht="12.75">
      <c r="H46" s="88"/>
    </row>
    <row r="47" s="97" customFormat="1" ht="12.75">
      <c r="H47" s="88"/>
    </row>
    <row r="48" s="97" customFormat="1" ht="12.75">
      <c r="H48" s="88"/>
    </row>
    <row r="49" s="97" customFormat="1" ht="12.75">
      <c r="H49" s="88"/>
    </row>
    <row r="50" s="97" customFormat="1" ht="12.75">
      <c r="H50" s="88"/>
    </row>
    <row r="51" s="97" customFormat="1" ht="12.75">
      <c r="H51" s="88"/>
    </row>
    <row r="52" s="97" customFormat="1" ht="12.75">
      <c r="H52" s="88"/>
    </row>
    <row r="53" s="97" customFormat="1" ht="12.75">
      <c r="H53" s="88"/>
    </row>
    <row r="54" s="97" customFormat="1" ht="12.75">
      <c r="H54" s="88"/>
    </row>
    <row r="55" s="97" customFormat="1" ht="12.75">
      <c r="H55" s="88"/>
    </row>
    <row r="56" s="97" customFormat="1" ht="12.75">
      <c r="H56" s="88"/>
    </row>
    <row r="57" s="97" customFormat="1" ht="12.75">
      <c r="H57" s="88"/>
    </row>
    <row r="58" s="97" customFormat="1" ht="12.75">
      <c r="H58" s="88"/>
    </row>
    <row r="59" s="97" customFormat="1" ht="12.75">
      <c r="H59" s="88"/>
    </row>
    <row r="60" s="97" customFormat="1" ht="12.75">
      <c r="H60" s="88"/>
    </row>
    <row r="61" s="97" customFormat="1" ht="12.75">
      <c r="H61" s="88"/>
    </row>
    <row r="62" s="97" customFormat="1" ht="12.75">
      <c r="H62" s="88"/>
    </row>
    <row r="63" s="97" customFormat="1" ht="12.75">
      <c r="H63" s="88"/>
    </row>
    <row r="64" s="97" customFormat="1" ht="12.75">
      <c r="H64" s="88"/>
    </row>
    <row r="65" s="97" customFormat="1" ht="12.75">
      <c r="H65" s="88"/>
    </row>
    <row r="66" s="97" customFormat="1" ht="12.75">
      <c r="H66" s="88"/>
    </row>
    <row r="67" s="97" customFormat="1" ht="12.75">
      <c r="H67" s="88"/>
    </row>
    <row r="68" s="97" customFormat="1" ht="12.75">
      <c r="H68" s="88"/>
    </row>
    <row r="69" s="97" customFormat="1" ht="12.75">
      <c r="H69" s="88"/>
    </row>
    <row r="70" s="97" customFormat="1" ht="12.75">
      <c r="H70" s="88"/>
    </row>
    <row r="71" s="97" customFormat="1" ht="12.75">
      <c r="H71" s="88"/>
    </row>
    <row r="72" s="97" customFormat="1" ht="12.75">
      <c r="H72" s="88"/>
    </row>
    <row r="73" s="97" customFormat="1" ht="12.75">
      <c r="H73" s="88"/>
    </row>
    <row r="74" s="97" customFormat="1" ht="12.75">
      <c r="H74" s="88"/>
    </row>
    <row r="75" s="97" customFormat="1" ht="12.75">
      <c r="H75" s="88"/>
    </row>
    <row r="76" s="97" customFormat="1" ht="12.75">
      <c r="H76" s="88"/>
    </row>
    <row r="77" s="97" customFormat="1" ht="12.75">
      <c r="H77" s="88"/>
    </row>
    <row r="78" s="97" customFormat="1" ht="12.75">
      <c r="H78" s="88"/>
    </row>
    <row r="79" s="97" customFormat="1" ht="12.75">
      <c r="H79" s="88"/>
    </row>
    <row r="80" s="97" customFormat="1" ht="12.75">
      <c r="H80" s="88"/>
    </row>
    <row r="81" s="97" customFormat="1" ht="12.75">
      <c r="H81" s="88"/>
    </row>
    <row r="82" s="97" customFormat="1" ht="12.75">
      <c r="H82" s="88"/>
    </row>
    <row r="83" s="97" customFormat="1" ht="12.75">
      <c r="H83" s="88"/>
    </row>
    <row r="84" s="97" customFormat="1" ht="12.75">
      <c r="H84" s="88"/>
    </row>
    <row r="85" s="97" customFormat="1" ht="12.75">
      <c r="H85" s="88"/>
    </row>
    <row r="86" s="97" customFormat="1" ht="12.75">
      <c r="H86" s="88"/>
    </row>
    <row r="87" s="97" customFormat="1" ht="12.75">
      <c r="H87" s="88"/>
    </row>
    <row r="88" s="97" customFormat="1" ht="12.75">
      <c r="H88" s="88"/>
    </row>
    <row r="89" s="97" customFormat="1" ht="12.75">
      <c r="H89" s="88"/>
    </row>
    <row r="90" s="97" customFormat="1" ht="12.75">
      <c r="H90" s="88"/>
    </row>
    <row r="91" s="97" customFormat="1" ht="12.75">
      <c r="H91" s="88"/>
    </row>
    <row r="92" s="97" customFormat="1" ht="12.75">
      <c r="H92" s="88"/>
    </row>
    <row r="93" s="97" customFormat="1" ht="12.75">
      <c r="H93" s="88"/>
    </row>
    <row r="94" s="97" customFormat="1" ht="12.75">
      <c r="H94" s="88"/>
    </row>
    <row r="95" s="97" customFormat="1" ht="12.75">
      <c r="H95" s="88"/>
    </row>
    <row r="96" s="97" customFormat="1" ht="12.75">
      <c r="H96" s="88"/>
    </row>
    <row r="97" spans="7:250" ht="12.75">
      <c r="G97" s="97"/>
      <c r="H97" s="88"/>
      <c r="I97" s="97"/>
      <c r="J97" s="97"/>
      <c r="K97" s="97"/>
      <c r="L97" s="97"/>
      <c r="M97" s="97"/>
      <c r="N97" s="97"/>
      <c r="O97" s="97"/>
      <c r="P97" s="97"/>
      <c r="Q97" s="97"/>
      <c r="R97" s="97"/>
      <c r="S97" s="97"/>
      <c r="T97" s="97"/>
      <c r="U97" s="97"/>
      <c r="V97" s="97"/>
      <c r="W97" s="97"/>
      <c r="X97" s="97"/>
      <c r="Y97" s="97"/>
      <c r="Z97" s="97"/>
      <c r="AA97" s="97"/>
      <c r="AB97" s="97"/>
      <c r="AC97" s="97"/>
      <c r="AD97" s="97"/>
      <c r="AE97" s="97"/>
      <c r="AF97" s="97"/>
      <c r="AG97" s="97"/>
      <c r="AH97" s="97"/>
      <c r="AI97" s="97"/>
      <c r="AJ97" s="97"/>
      <c r="AK97" s="97"/>
      <c r="AL97" s="97"/>
      <c r="AM97" s="97"/>
      <c r="AN97" s="97"/>
      <c r="AO97" s="97"/>
      <c r="AP97" s="97"/>
      <c r="AQ97" s="97"/>
      <c r="AR97" s="97"/>
      <c r="AS97" s="97"/>
      <c r="AT97" s="97"/>
      <c r="AU97" s="97"/>
      <c r="AV97" s="97"/>
      <c r="AW97" s="97"/>
      <c r="AX97" s="97"/>
      <c r="AY97" s="97"/>
      <c r="AZ97" s="97"/>
      <c r="BA97" s="97"/>
      <c r="BB97" s="97"/>
      <c r="BC97" s="97"/>
      <c r="BD97" s="97"/>
      <c r="BE97" s="97"/>
      <c r="BF97" s="97"/>
      <c r="BG97" s="97"/>
      <c r="BH97" s="97"/>
      <c r="BI97" s="97"/>
      <c r="BJ97" s="97"/>
      <c r="BK97" s="97"/>
      <c r="BL97" s="97"/>
      <c r="BM97" s="97"/>
      <c r="BN97" s="97"/>
      <c r="BO97" s="97"/>
      <c r="BP97" s="97"/>
      <c r="BQ97" s="97"/>
      <c r="BR97" s="97"/>
      <c r="BS97" s="97"/>
      <c r="BT97" s="97"/>
      <c r="BU97" s="97"/>
      <c r="BV97" s="97"/>
      <c r="BW97" s="97"/>
      <c r="BX97" s="97"/>
      <c r="BY97" s="97"/>
      <c r="BZ97" s="97"/>
      <c r="CA97" s="97"/>
      <c r="CB97" s="97"/>
      <c r="CC97" s="97"/>
      <c r="CD97" s="97"/>
      <c r="CE97" s="97"/>
      <c r="CF97" s="97"/>
      <c r="CG97" s="97"/>
      <c r="CH97" s="97"/>
      <c r="CI97" s="97"/>
      <c r="CJ97" s="97"/>
      <c r="CK97" s="97"/>
      <c r="CL97" s="97"/>
      <c r="CM97" s="97"/>
      <c r="CN97" s="97"/>
      <c r="CO97" s="97"/>
      <c r="CP97" s="97"/>
      <c r="CQ97" s="97"/>
      <c r="CR97" s="97"/>
      <c r="CS97" s="97"/>
      <c r="CT97" s="97"/>
      <c r="CU97" s="97"/>
      <c r="CV97" s="97"/>
      <c r="CW97" s="97"/>
      <c r="CX97" s="97"/>
      <c r="CY97" s="97"/>
      <c r="CZ97" s="97"/>
      <c r="DA97" s="97"/>
      <c r="DB97" s="97"/>
      <c r="DC97" s="97"/>
      <c r="DD97" s="97"/>
      <c r="DE97" s="97"/>
      <c r="DF97" s="97"/>
      <c r="DG97" s="97"/>
      <c r="DH97" s="97"/>
      <c r="DI97" s="97"/>
      <c r="DJ97" s="97"/>
      <c r="DK97" s="97"/>
      <c r="DL97" s="97"/>
      <c r="DM97" s="97"/>
      <c r="DN97" s="97"/>
      <c r="DO97" s="97"/>
      <c r="DP97" s="97"/>
      <c r="DQ97" s="97"/>
      <c r="DR97" s="97"/>
      <c r="DS97" s="97"/>
      <c r="DT97" s="97"/>
      <c r="DU97" s="97"/>
      <c r="DV97" s="97"/>
      <c r="DW97" s="97"/>
      <c r="DX97" s="97"/>
      <c r="DY97" s="97"/>
      <c r="DZ97" s="97"/>
      <c r="EA97" s="97"/>
      <c r="EB97" s="97"/>
      <c r="EC97" s="97"/>
      <c r="ED97" s="97"/>
      <c r="EE97" s="97"/>
      <c r="EF97" s="97"/>
      <c r="EG97" s="97"/>
      <c r="EH97" s="97"/>
      <c r="EI97" s="97"/>
      <c r="EJ97" s="97"/>
      <c r="EK97" s="97"/>
      <c r="EL97" s="97"/>
      <c r="EM97" s="97"/>
      <c r="EN97" s="97"/>
      <c r="EO97" s="97"/>
      <c r="EP97" s="97"/>
      <c r="EQ97" s="97"/>
      <c r="ER97" s="97"/>
      <c r="ES97" s="97"/>
      <c r="ET97" s="97"/>
      <c r="EU97" s="97"/>
      <c r="EV97" s="97"/>
      <c r="EW97" s="97"/>
      <c r="EX97" s="97"/>
      <c r="EY97" s="97"/>
      <c r="EZ97" s="97"/>
      <c r="FA97" s="97"/>
      <c r="FB97" s="97"/>
      <c r="FC97" s="97"/>
      <c r="FD97" s="97"/>
      <c r="FE97" s="97"/>
      <c r="FF97" s="97"/>
      <c r="FG97" s="97"/>
      <c r="FH97" s="97"/>
      <c r="FI97" s="97"/>
      <c r="FJ97" s="97"/>
      <c r="FK97" s="97"/>
      <c r="FL97" s="97"/>
      <c r="FM97" s="97"/>
      <c r="FN97" s="97"/>
      <c r="FO97" s="97"/>
      <c r="FP97" s="97"/>
      <c r="FQ97" s="97"/>
      <c r="FR97" s="97"/>
      <c r="FS97" s="97"/>
      <c r="FT97" s="97"/>
      <c r="FU97" s="97"/>
      <c r="FV97" s="97"/>
      <c r="FW97" s="97"/>
      <c r="FX97" s="97"/>
      <c r="FY97" s="97"/>
      <c r="FZ97" s="97"/>
      <c r="GA97" s="97"/>
      <c r="GB97" s="97"/>
      <c r="GC97" s="97"/>
      <c r="GD97" s="97"/>
      <c r="GE97" s="97"/>
      <c r="GF97" s="97"/>
      <c r="GG97" s="97"/>
      <c r="GH97" s="97"/>
      <c r="GI97" s="97"/>
      <c r="GJ97" s="97"/>
      <c r="GK97" s="97"/>
      <c r="GL97" s="97"/>
      <c r="GM97" s="97"/>
      <c r="GN97" s="97"/>
      <c r="GO97" s="97"/>
      <c r="GP97" s="97"/>
      <c r="GQ97" s="97"/>
      <c r="GR97" s="97"/>
      <c r="GS97" s="97"/>
      <c r="GT97" s="97"/>
      <c r="GU97" s="97"/>
      <c r="GV97" s="97"/>
      <c r="GW97" s="97"/>
      <c r="GX97" s="97"/>
      <c r="GY97" s="97"/>
      <c r="GZ97" s="97"/>
      <c r="HA97" s="97"/>
      <c r="HB97" s="97"/>
      <c r="HC97" s="97"/>
      <c r="HD97" s="97"/>
      <c r="HE97" s="97"/>
      <c r="HF97" s="97"/>
      <c r="HG97" s="97"/>
      <c r="HH97" s="97"/>
      <c r="HI97" s="97"/>
      <c r="HJ97" s="97"/>
      <c r="HK97" s="97"/>
      <c r="HL97" s="97"/>
      <c r="HM97" s="97"/>
      <c r="HN97" s="97"/>
      <c r="HO97" s="97"/>
      <c r="HP97" s="97"/>
      <c r="HQ97" s="97"/>
      <c r="HR97" s="97"/>
      <c r="HS97" s="97"/>
      <c r="HT97" s="97"/>
      <c r="HU97" s="97"/>
      <c r="HV97" s="97"/>
      <c r="HW97" s="97"/>
      <c r="HX97" s="97"/>
      <c r="HY97" s="97"/>
      <c r="HZ97" s="97"/>
      <c r="IA97" s="97"/>
      <c r="IB97" s="97"/>
      <c r="IC97" s="97"/>
      <c r="ID97" s="97"/>
      <c r="IE97" s="97"/>
      <c r="IF97" s="97"/>
      <c r="IG97" s="97"/>
      <c r="IH97" s="97"/>
      <c r="II97" s="97"/>
      <c r="IJ97" s="97"/>
      <c r="IK97" s="97"/>
      <c r="IL97" s="97"/>
      <c r="IM97" s="97"/>
      <c r="IN97" s="97"/>
      <c r="IO97" s="97"/>
      <c r="IP97" s="97"/>
    </row>
    <row r="98" spans="7:250" ht="12.75">
      <c r="G98" s="97"/>
      <c r="H98" s="88"/>
      <c r="I98" s="97"/>
      <c r="J98" s="97"/>
      <c r="K98" s="97"/>
      <c r="L98" s="97"/>
      <c r="M98" s="97"/>
      <c r="N98" s="97"/>
      <c r="O98" s="97"/>
      <c r="P98" s="97"/>
      <c r="Q98" s="97"/>
      <c r="R98" s="97"/>
      <c r="S98" s="97"/>
      <c r="T98" s="97"/>
      <c r="U98" s="97"/>
      <c r="V98" s="97"/>
      <c r="W98" s="97"/>
      <c r="X98" s="97"/>
      <c r="Y98" s="97"/>
      <c r="Z98" s="97"/>
      <c r="AA98" s="97"/>
      <c r="AB98" s="97"/>
      <c r="AC98" s="97"/>
      <c r="AD98" s="97"/>
      <c r="AE98" s="97"/>
      <c r="AF98" s="97"/>
      <c r="AG98" s="97"/>
      <c r="AH98" s="97"/>
      <c r="AI98" s="97"/>
      <c r="AJ98" s="97"/>
      <c r="AK98" s="97"/>
      <c r="AL98" s="97"/>
      <c r="AM98" s="97"/>
      <c r="AN98" s="97"/>
      <c r="AO98" s="97"/>
      <c r="AP98" s="97"/>
      <c r="AQ98" s="97"/>
      <c r="AR98" s="97"/>
      <c r="AS98" s="97"/>
      <c r="AT98" s="97"/>
      <c r="AU98" s="97"/>
      <c r="AV98" s="97"/>
      <c r="AW98" s="97"/>
      <c r="AX98" s="97"/>
      <c r="AY98" s="97"/>
      <c r="AZ98" s="97"/>
      <c r="BA98" s="97"/>
      <c r="BB98" s="97"/>
      <c r="BC98" s="97"/>
      <c r="BD98" s="97"/>
      <c r="BE98" s="97"/>
      <c r="BF98" s="97"/>
      <c r="BG98" s="97"/>
      <c r="BH98" s="97"/>
      <c r="BI98" s="97"/>
      <c r="BJ98" s="97"/>
      <c r="BK98" s="97"/>
      <c r="BL98" s="97"/>
      <c r="BM98" s="97"/>
      <c r="BN98" s="97"/>
      <c r="BO98" s="97"/>
      <c r="BP98" s="97"/>
      <c r="BQ98" s="97"/>
      <c r="BR98" s="97"/>
      <c r="BS98" s="97"/>
      <c r="BT98" s="97"/>
      <c r="BU98" s="97"/>
      <c r="BV98" s="97"/>
      <c r="BW98" s="97"/>
      <c r="BX98" s="97"/>
      <c r="BY98" s="97"/>
      <c r="BZ98" s="97"/>
      <c r="CA98" s="97"/>
      <c r="CB98" s="97"/>
      <c r="CC98" s="97"/>
      <c r="CD98" s="97"/>
      <c r="CE98" s="97"/>
      <c r="CF98" s="97"/>
      <c r="CG98" s="97"/>
      <c r="CH98" s="97"/>
      <c r="CI98" s="97"/>
      <c r="CJ98" s="97"/>
      <c r="CK98" s="97"/>
      <c r="CL98" s="97"/>
      <c r="CM98" s="97"/>
      <c r="CN98" s="97"/>
      <c r="CO98" s="97"/>
      <c r="CP98" s="97"/>
      <c r="CQ98" s="97"/>
      <c r="CR98" s="97"/>
      <c r="CS98" s="97"/>
      <c r="CT98" s="97"/>
      <c r="CU98" s="97"/>
      <c r="CV98" s="97"/>
      <c r="CW98" s="97"/>
      <c r="CX98" s="97"/>
      <c r="CY98" s="97"/>
      <c r="CZ98" s="97"/>
      <c r="DA98" s="97"/>
      <c r="DB98" s="97"/>
      <c r="DC98" s="97"/>
      <c r="DD98" s="97"/>
      <c r="DE98" s="97"/>
      <c r="DF98" s="97"/>
      <c r="DG98" s="97"/>
      <c r="DH98" s="97"/>
      <c r="DI98" s="97"/>
      <c r="DJ98" s="97"/>
      <c r="DK98" s="97"/>
      <c r="DL98" s="97"/>
      <c r="DM98" s="97"/>
      <c r="DN98" s="97"/>
      <c r="DO98" s="97"/>
      <c r="DP98" s="97"/>
      <c r="DQ98" s="97"/>
      <c r="DR98" s="97"/>
      <c r="DS98" s="97"/>
      <c r="DT98" s="97"/>
      <c r="DU98" s="97"/>
      <c r="DV98" s="97"/>
      <c r="DW98" s="97"/>
      <c r="DX98" s="97"/>
      <c r="DY98" s="97"/>
      <c r="DZ98" s="97"/>
      <c r="EA98" s="97"/>
      <c r="EB98" s="97"/>
      <c r="EC98" s="97"/>
      <c r="ED98" s="97"/>
      <c r="EE98" s="97"/>
      <c r="EF98" s="97"/>
      <c r="EG98" s="97"/>
      <c r="EH98" s="97"/>
      <c r="EI98" s="97"/>
      <c r="EJ98" s="97"/>
      <c r="EK98" s="97"/>
      <c r="EL98" s="97"/>
      <c r="EM98" s="97"/>
      <c r="EN98" s="97"/>
      <c r="EO98" s="97"/>
      <c r="EP98" s="97"/>
      <c r="EQ98" s="97"/>
      <c r="ER98" s="97"/>
      <c r="ES98" s="97"/>
      <c r="ET98" s="97"/>
      <c r="EU98" s="97"/>
      <c r="EV98" s="97"/>
      <c r="EW98" s="97"/>
      <c r="EX98" s="97"/>
      <c r="EY98" s="97"/>
      <c r="EZ98" s="97"/>
      <c r="FA98" s="97"/>
      <c r="FB98" s="97"/>
      <c r="FC98" s="97"/>
      <c r="FD98" s="97"/>
      <c r="FE98" s="97"/>
      <c r="FF98" s="97"/>
      <c r="FG98" s="97"/>
      <c r="FH98" s="97"/>
      <c r="FI98" s="97"/>
      <c r="FJ98" s="97"/>
      <c r="FK98" s="97"/>
      <c r="FL98" s="97"/>
      <c r="FM98" s="97"/>
      <c r="FN98" s="97"/>
      <c r="FO98" s="97"/>
      <c r="FP98" s="97"/>
      <c r="FQ98" s="97"/>
      <c r="FR98" s="97"/>
      <c r="FS98" s="97"/>
      <c r="FT98" s="97"/>
      <c r="FU98" s="97"/>
      <c r="FV98" s="97"/>
      <c r="FW98" s="97"/>
      <c r="FX98" s="97"/>
      <c r="FY98" s="97"/>
      <c r="FZ98" s="97"/>
      <c r="GA98" s="97"/>
      <c r="GB98" s="97"/>
      <c r="GC98" s="97"/>
      <c r="GD98" s="97"/>
      <c r="GE98" s="97"/>
      <c r="GF98" s="97"/>
      <c r="GG98" s="97"/>
      <c r="GH98" s="97"/>
      <c r="GI98" s="97"/>
      <c r="GJ98" s="97"/>
      <c r="GK98" s="97"/>
      <c r="GL98" s="97"/>
      <c r="GM98" s="97"/>
      <c r="GN98" s="97"/>
      <c r="GO98" s="97"/>
      <c r="GP98" s="97"/>
      <c r="GQ98" s="97"/>
      <c r="GR98" s="97"/>
      <c r="GS98" s="97"/>
      <c r="GT98" s="97"/>
      <c r="GU98" s="97"/>
      <c r="GV98" s="97"/>
      <c r="GW98" s="97"/>
      <c r="GX98" s="97"/>
      <c r="GY98" s="97"/>
      <c r="GZ98" s="97"/>
      <c r="HA98" s="97"/>
      <c r="HB98" s="97"/>
      <c r="HC98" s="97"/>
      <c r="HD98" s="97"/>
      <c r="HE98" s="97"/>
      <c r="HF98" s="97"/>
      <c r="HG98" s="97"/>
      <c r="HH98" s="97"/>
      <c r="HI98" s="97"/>
      <c r="HJ98" s="97"/>
      <c r="HK98" s="97"/>
      <c r="HL98" s="97"/>
      <c r="HM98" s="97"/>
      <c r="HN98" s="97"/>
      <c r="HO98" s="97"/>
      <c r="HP98" s="97"/>
      <c r="HQ98" s="97"/>
      <c r="HR98" s="97"/>
      <c r="HS98" s="97"/>
      <c r="HT98" s="97"/>
      <c r="HU98" s="97"/>
      <c r="HV98" s="97"/>
      <c r="HW98" s="97"/>
      <c r="HX98" s="97"/>
      <c r="HY98" s="97"/>
      <c r="HZ98" s="97"/>
      <c r="IA98" s="97"/>
      <c r="IB98" s="97"/>
      <c r="IC98" s="97"/>
      <c r="ID98" s="97"/>
      <c r="IE98" s="97"/>
      <c r="IF98" s="97"/>
      <c r="IG98" s="97"/>
      <c r="IH98" s="97"/>
      <c r="II98" s="97"/>
      <c r="IJ98" s="97"/>
      <c r="IK98" s="97"/>
      <c r="IL98" s="97"/>
      <c r="IM98" s="97"/>
      <c r="IN98" s="97"/>
      <c r="IO98" s="97"/>
      <c r="IP98" s="97"/>
    </row>
    <row r="99" spans="7:250" ht="12.75">
      <c r="G99" s="97"/>
      <c r="H99" s="88"/>
      <c r="I99" s="97"/>
      <c r="J99" s="97"/>
      <c r="K99" s="97"/>
      <c r="L99" s="97"/>
      <c r="M99" s="97"/>
      <c r="N99" s="97"/>
      <c r="O99" s="97"/>
      <c r="P99" s="97"/>
      <c r="Q99" s="97"/>
      <c r="R99" s="97"/>
      <c r="S99" s="97"/>
      <c r="T99" s="97"/>
      <c r="U99" s="97"/>
      <c r="V99" s="97"/>
      <c r="W99" s="97"/>
      <c r="X99" s="97"/>
      <c r="Y99" s="97"/>
      <c r="Z99" s="97"/>
      <c r="AA99" s="97"/>
      <c r="AB99" s="97"/>
      <c r="AC99" s="97"/>
      <c r="AD99" s="97"/>
      <c r="AE99" s="97"/>
      <c r="AF99" s="97"/>
      <c r="AG99" s="97"/>
      <c r="AH99" s="97"/>
      <c r="AI99" s="97"/>
      <c r="AJ99" s="97"/>
      <c r="AK99" s="97"/>
      <c r="AL99" s="97"/>
      <c r="AM99" s="97"/>
      <c r="AN99" s="97"/>
      <c r="AO99" s="97"/>
      <c r="AP99" s="97"/>
      <c r="AQ99" s="97"/>
      <c r="AR99" s="97"/>
      <c r="AS99" s="97"/>
      <c r="AT99" s="97"/>
      <c r="AU99" s="97"/>
      <c r="AV99" s="97"/>
      <c r="AW99" s="97"/>
      <c r="AX99" s="97"/>
      <c r="AY99" s="97"/>
      <c r="AZ99" s="97"/>
      <c r="BA99" s="97"/>
      <c r="BB99" s="97"/>
      <c r="BC99" s="97"/>
      <c r="BD99" s="97"/>
      <c r="BE99" s="97"/>
      <c r="BF99" s="97"/>
      <c r="BG99" s="97"/>
      <c r="BH99" s="97"/>
      <c r="BI99" s="97"/>
      <c r="BJ99" s="97"/>
      <c r="BK99" s="97"/>
      <c r="BL99" s="97"/>
      <c r="BM99" s="97"/>
      <c r="BN99" s="97"/>
      <c r="BO99" s="97"/>
      <c r="BP99" s="97"/>
      <c r="BQ99" s="97"/>
      <c r="BR99" s="97"/>
      <c r="BS99" s="97"/>
      <c r="BT99" s="97"/>
      <c r="BU99" s="97"/>
      <c r="BV99" s="97"/>
      <c r="BW99" s="97"/>
      <c r="BX99" s="97"/>
      <c r="BY99" s="97"/>
      <c r="BZ99" s="97"/>
      <c r="CA99" s="97"/>
      <c r="CB99" s="97"/>
      <c r="CC99" s="97"/>
      <c r="CD99" s="97"/>
      <c r="CE99" s="97"/>
      <c r="CF99" s="97"/>
      <c r="CG99" s="97"/>
      <c r="CH99" s="97"/>
      <c r="CI99" s="97"/>
      <c r="CJ99" s="97"/>
      <c r="CK99" s="97"/>
      <c r="CL99" s="97"/>
      <c r="CM99" s="97"/>
      <c r="CN99" s="97"/>
      <c r="CO99" s="97"/>
      <c r="CP99" s="97"/>
      <c r="CQ99" s="97"/>
      <c r="CR99" s="97"/>
      <c r="CS99" s="97"/>
      <c r="CT99" s="97"/>
      <c r="CU99" s="97"/>
      <c r="CV99" s="97"/>
      <c r="CW99" s="97"/>
      <c r="CX99" s="97"/>
      <c r="CY99" s="97"/>
      <c r="CZ99" s="97"/>
      <c r="DA99" s="97"/>
      <c r="DB99" s="97"/>
      <c r="DC99" s="97"/>
      <c r="DD99" s="97"/>
      <c r="DE99" s="97"/>
      <c r="DF99" s="97"/>
      <c r="DG99" s="97"/>
      <c r="DH99" s="97"/>
      <c r="DI99" s="97"/>
      <c r="DJ99" s="97"/>
      <c r="DK99" s="97"/>
      <c r="DL99" s="97"/>
      <c r="DM99" s="97"/>
      <c r="DN99" s="97"/>
      <c r="DO99" s="97"/>
      <c r="DP99" s="97"/>
      <c r="DQ99" s="97"/>
      <c r="DR99" s="97"/>
      <c r="DS99" s="97"/>
      <c r="DT99" s="97"/>
      <c r="DU99" s="97"/>
      <c r="DV99" s="97"/>
      <c r="DW99" s="97"/>
      <c r="DX99" s="97"/>
      <c r="DY99" s="97"/>
      <c r="DZ99" s="97"/>
      <c r="EA99" s="97"/>
      <c r="EB99" s="97"/>
      <c r="EC99" s="97"/>
      <c r="ED99" s="97"/>
      <c r="EE99" s="97"/>
      <c r="EF99" s="97"/>
      <c r="EG99" s="97"/>
      <c r="EH99" s="97"/>
      <c r="EI99" s="97"/>
      <c r="EJ99" s="97"/>
      <c r="EK99" s="97"/>
      <c r="EL99" s="97"/>
      <c r="EM99" s="97"/>
      <c r="EN99" s="97"/>
      <c r="EO99" s="97"/>
      <c r="EP99" s="97"/>
      <c r="EQ99" s="97"/>
      <c r="ER99" s="97"/>
      <c r="ES99" s="97"/>
      <c r="ET99" s="97"/>
      <c r="EU99" s="97"/>
      <c r="EV99" s="97"/>
      <c r="EW99" s="97"/>
      <c r="EX99" s="97"/>
      <c r="EY99" s="97"/>
      <c r="EZ99" s="97"/>
      <c r="FA99" s="97"/>
      <c r="FB99" s="97"/>
      <c r="FC99" s="97"/>
      <c r="FD99" s="97"/>
      <c r="FE99" s="97"/>
      <c r="FF99" s="97"/>
      <c r="FG99" s="97"/>
      <c r="FH99" s="97"/>
      <c r="FI99" s="97"/>
      <c r="FJ99" s="97"/>
      <c r="FK99" s="97"/>
      <c r="FL99" s="97"/>
      <c r="FM99" s="97"/>
      <c r="FN99" s="97"/>
      <c r="FO99" s="97"/>
      <c r="FP99" s="97"/>
      <c r="FQ99" s="97"/>
      <c r="FR99" s="97"/>
      <c r="FS99" s="97"/>
      <c r="FT99" s="97"/>
      <c r="FU99" s="97"/>
      <c r="FV99" s="97"/>
      <c r="FW99" s="97"/>
      <c r="FX99" s="97"/>
      <c r="FY99" s="97"/>
      <c r="FZ99" s="97"/>
      <c r="GA99" s="97"/>
      <c r="GB99" s="97"/>
      <c r="GC99" s="97"/>
      <c r="GD99" s="97"/>
      <c r="GE99" s="97"/>
      <c r="GF99" s="97"/>
      <c r="GG99" s="97"/>
      <c r="GH99" s="97"/>
      <c r="GI99" s="97"/>
      <c r="GJ99" s="97"/>
      <c r="GK99" s="97"/>
      <c r="GL99" s="97"/>
      <c r="GM99" s="97"/>
      <c r="GN99" s="97"/>
      <c r="GO99" s="97"/>
      <c r="GP99" s="97"/>
      <c r="GQ99" s="97"/>
      <c r="GR99" s="97"/>
      <c r="GS99" s="97"/>
      <c r="GT99" s="97"/>
      <c r="GU99" s="97"/>
      <c r="GV99" s="97"/>
      <c r="GW99" s="97"/>
      <c r="GX99" s="97"/>
      <c r="GY99" s="97"/>
      <c r="GZ99" s="97"/>
      <c r="HA99" s="97"/>
      <c r="HB99" s="97"/>
      <c r="HC99" s="97"/>
      <c r="HD99" s="97"/>
      <c r="HE99" s="97"/>
      <c r="HF99" s="97"/>
      <c r="HG99" s="97"/>
      <c r="HH99" s="97"/>
      <c r="HI99" s="97"/>
      <c r="HJ99" s="97"/>
      <c r="HK99" s="97"/>
      <c r="HL99" s="97"/>
      <c r="HM99" s="97"/>
      <c r="HN99" s="97"/>
      <c r="HO99" s="97"/>
      <c r="HP99" s="97"/>
      <c r="HQ99" s="97"/>
      <c r="HR99" s="97"/>
      <c r="HS99" s="97"/>
      <c r="HT99" s="97"/>
      <c r="HU99" s="97"/>
      <c r="HV99" s="97"/>
      <c r="HW99" s="97"/>
      <c r="HX99" s="97"/>
      <c r="HY99" s="97"/>
      <c r="HZ99" s="97"/>
      <c r="IA99" s="97"/>
      <c r="IB99" s="97"/>
      <c r="IC99" s="97"/>
      <c r="ID99" s="97"/>
      <c r="IE99" s="97"/>
      <c r="IF99" s="97"/>
      <c r="IG99" s="97"/>
      <c r="IH99" s="97"/>
      <c r="II99" s="97"/>
      <c r="IJ99" s="97"/>
      <c r="IK99" s="97"/>
      <c r="IL99" s="97"/>
      <c r="IM99" s="97"/>
      <c r="IN99" s="97"/>
      <c r="IO99" s="97"/>
      <c r="IP99" s="97"/>
    </row>
    <row r="100" spans="7:250" ht="12.75">
      <c r="G100" s="97"/>
      <c r="H100" s="88"/>
      <c r="I100" s="97"/>
      <c r="J100" s="97"/>
      <c r="K100" s="97"/>
      <c r="L100" s="97"/>
      <c r="M100" s="97"/>
      <c r="N100" s="97"/>
      <c r="O100" s="97"/>
      <c r="P100" s="97"/>
      <c r="Q100" s="97"/>
      <c r="R100" s="97"/>
      <c r="S100" s="97"/>
      <c r="T100" s="97"/>
      <c r="U100" s="97"/>
      <c r="V100" s="97"/>
      <c r="W100" s="97"/>
      <c r="X100" s="97"/>
      <c r="Y100" s="97"/>
      <c r="Z100" s="97"/>
      <c r="AA100" s="97"/>
      <c r="AB100" s="97"/>
      <c r="AC100" s="97"/>
      <c r="AD100" s="97"/>
      <c r="AE100" s="97"/>
      <c r="AF100" s="97"/>
      <c r="AG100" s="97"/>
      <c r="AH100" s="97"/>
      <c r="AI100" s="97"/>
      <c r="AJ100" s="97"/>
      <c r="AK100" s="97"/>
      <c r="AL100" s="97"/>
      <c r="AM100" s="97"/>
      <c r="AN100" s="97"/>
      <c r="AO100" s="97"/>
      <c r="AP100" s="97"/>
      <c r="AQ100" s="97"/>
      <c r="AR100" s="97"/>
      <c r="AS100" s="97"/>
      <c r="AT100" s="97"/>
      <c r="AU100" s="97"/>
      <c r="AV100" s="97"/>
      <c r="AW100" s="97"/>
      <c r="AX100" s="97"/>
      <c r="AY100" s="97"/>
      <c r="AZ100" s="97"/>
      <c r="BA100" s="97"/>
      <c r="BB100" s="97"/>
      <c r="BC100" s="97"/>
      <c r="BD100" s="97"/>
      <c r="BE100" s="97"/>
      <c r="BF100" s="97"/>
      <c r="BG100" s="97"/>
      <c r="BH100" s="97"/>
      <c r="BI100" s="97"/>
      <c r="BJ100" s="97"/>
      <c r="BK100" s="97"/>
      <c r="BL100" s="97"/>
      <c r="BM100" s="97"/>
      <c r="BN100" s="97"/>
      <c r="BO100" s="97"/>
      <c r="BP100" s="97"/>
      <c r="BQ100" s="97"/>
      <c r="BR100" s="97"/>
      <c r="BS100" s="97"/>
      <c r="BT100" s="97"/>
      <c r="BU100" s="97"/>
      <c r="BV100" s="97"/>
      <c r="BW100" s="97"/>
      <c r="BX100" s="97"/>
      <c r="BY100" s="97"/>
      <c r="BZ100" s="97"/>
      <c r="CA100" s="97"/>
      <c r="CB100" s="97"/>
      <c r="CC100" s="97"/>
      <c r="CD100" s="97"/>
      <c r="CE100" s="97"/>
      <c r="CF100" s="97"/>
      <c r="CG100" s="97"/>
      <c r="CH100" s="97"/>
      <c r="CI100" s="97"/>
      <c r="CJ100" s="97"/>
      <c r="CK100" s="97"/>
      <c r="CL100" s="97"/>
      <c r="CM100" s="97"/>
      <c r="CN100" s="97"/>
      <c r="CO100" s="97"/>
      <c r="CP100" s="97"/>
      <c r="CQ100" s="97"/>
      <c r="CR100" s="97"/>
      <c r="CS100" s="97"/>
      <c r="CT100" s="97"/>
      <c r="CU100" s="97"/>
      <c r="CV100" s="97"/>
      <c r="CW100" s="97"/>
      <c r="CX100" s="97"/>
      <c r="CY100" s="97"/>
      <c r="CZ100" s="97"/>
      <c r="DA100" s="97"/>
      <c r="DB100" s="97"/>
      <c r="DC100" s="97"/>
      <c r="DD100" s="97"/>
      <c r="DE100" s="97"/>
      <c r="DF100" s="97"/>
      <c r="DG100" s="97"/>
      <c r="DH100" s="97"/>
      <c r="DI100" s="97"/>
      <c r="DJ100" s="97"/>
      <c r="DK100" s="97"/>
      <c r="DL100" s="97"/>
      <c r="DM100" s="97"/>
      <c r="DN100" s="97"/>
      <c r="DO100" s="97"/>
      <c r="DP100" s="97"/>
      <c r="DQ100" s="97"/>
      <c r="DR100" s="97"/>
      <c r="DS100" s="97"/>
      <c r="DT100" s="97"/>
      <c r="DU100" s="97"/>
      <c r="DV100" s="97"/>
      <c r="DW100" s="97"/>
      <c r="DX100" s="97"/>
      <c r="DY100" s="97"/>
      <c r="DZ100" s="97"/>
      <c r="EA100" s="97"/>
      <c r="EB100" s="97"/>
      <c r="EC100" s="97"/>
      <c r="ED100" s="97"/>
      <c r="EE100" s="97"/>
      <c r="EF100" s="97"/>
      <c r="EG100" s="97"/>
      <c r="EH100" s="97"/>
      <c r="EI100" s="97"/>
      <c r="EJ100" s="97"/>
      <c r="EK100" s="97"/>
      <c r="EL100" s="97"/>
      <c r="EM100" s="97"/>
      <c r="EN100" s="97"/>
      <c r="EO100" s="97"/>
      <c r="EP100" s="97"/>
      <c r="EQ100" s="97"/>
      <c r="ER100" s="97"/>
      <c r="ES100" s="97"/>
      <c r="ET100" s="97"/>
      <c r="EU100" s="97"/>
      <c r="EV100" s="97"/>
      <c r="EW100" s="97"/>
      <c r="EX100" s="97"/>
      <c r="EY100" s="97"/>
      <c r="EZ100" s="97"/>
      <c r="FA100" s="97"/>
      <c r="FB100" s="97"/>
      <c r="FC100" s="97"/>
      <c r="FD100" s="97"/>
      <c r="FE100" s="97"/>
      <c r="FF100" s="97"/>
      <c r="FG100" s="97"/>
      <c r="FH100" s="97"/>
      <c r="FI100" s="97"/>
      <c r="FJ100" s="97"/>
      <c r="FK100" s="97"/>
      <c r="FL100" s="97"/>
      <c r="FM100" s="97"/>
      <c r="FN100" s="97"/>
      <c r="FO100" s="97"/>
      <c r="FP100" s="97"/>
      <c r="FQ100" s="97"/>
      <c r="FR100" s="97"/>
      <c r="FS100" s="97"/>
      <c r="FT100" s="97"/>
      <c r="FU100" s="97"/>
      <c r="FV100" s="97"/>
      <c r="FW100" s="97"/>
      <c r="FX100" s="97"/>
      <c r="FY100" s="97"/>
      <c r="FZ100" s="97"/>
      <c r="GA100" s="97"/>
      <c r="GB100" s="97"/>
      <c r="GC100" s="97"/>
      <c r="GD100" s="97"/>
      <c r="GE100" s="97"/>
      <c r="GF100" s="97"/>
      <c r="GG100" s="97"/>
      <c r="GH100" s="97"/>
      <c r="GI100" s="97"/>
      <c r="GJ100" s="97"/>
      <c r="GK100" s="97"/>
      <c r="GL100" s="97"/>
      <c r="GM100" s="97"/>
      <c r="GN100" s="97"/>
      <c r="GO100" s="97"/>
      <c r="GP100" s="97"/>
      <c r="GQ100" s="97"/>
      <c r="GR100" s="97"/>
      <c r="GS100" s="97"/>
      <c r="GT100" s="97"/>
      <c r="GU100" s="97"/>
      <c r="GV100" s="97"/>
      <c r="GW100" s="97"/>
      <c r="GX100" s="97"/>
      <c r="GY100" s="97"/>
      <c r="GZ100" s="97"/>
      <c r="HA100" s="97"/>
      <c r="HB100" s="97"/>
      <c r="HC100" s="97"/>
      <c r="HD100" s="97"/>
      <c r="HE100" s="97"/>
      <c r="HF100" s="97"/>
      <c r="HG100" s="97"/>
      <c r="HH100" s="97"/>
      <c r="HI100" s="97"/>
      <c r="HJ100" s="97"/>
      <c r="HK100" s="97"/>
      <c r="HL100" s="97"/>
      <c r="HM100" s="97"/>
      <c r="HN100" s="97"/>
      <c r="HO100" s="97"/>
      <c r="HP100" s="97"/>
      <c r="HQ100" s="97"/>
      <c r="HR100" s="97"/>
      <c r="HS100" s="97"/>
      <c r="HT100" s="97"/>
      <c r="HU100" s="97"/>
      <c r="HV100" s="97"/>
      <c r="HW100" s="97"/>
      <c r="HX100" s="97"/>
      <c r="HY100" s="97"/>
      <c r="HZ100" s="97"/>
      <c r="IA100" s="97"/>
      <c r="IB100" s="97"/>
      <c r="IC100" s="97"/>
      <c r="ID100" s="97"/>
      <c r="IE100" s="97"/>
      <c r="IF100" s="97"/>
      <c r="IG100" s="97"/>
      <c r="IH100" s="97"/>
      <c r="II100" s="97"/>
      <c r="IJ100" s="97"/>
      <c r="IK100" s="97"/>
      <c r="IL100" s="97"/>
      <c r="IM100" s="97"/>
      <c r="IN100" s="97"/>
      <c r="IO100" s="97"/>
      <c r="IP100" s="97"/>
    </row>
    <row r="101" spans="7:250" ht="12.75">
      <c r="G101" s="97"/>
      <c r="H101" s="88"/>
      <c r="I101" s="97"/>
      <c r="J101" s="97"/>
      <c r="K101" s="97"/>
      <c r="L101" s="97"/>
      <c r="M101" s="97"/>
      <c r="N101" s="97"/>
      <c r="O101" s="97"/>
      <c r="P101" s="97"/>
      <c r="Q101" s="97"/>
      <c r="R101" s="97"/>
      <c r="S101" s="97"/>
      <c r="T101" s="97"/>
      <c r="U101" s="97"/>
      <c r="V101" s="97"/>
      <c r="W101" s="97"/>
      <c r="X101" s="97"/>
      <c r="Y101" s="97"/>
      <c r="Z101" s="97"/>
      <c r="AA101" s="97"/>
      <c r="AB101" s="97"/>
      <c r="AC101" s="97"/>
      <c r="AD101" s="97"/>
      <c r="AE101" s="97"/>
      <c r="AF101" s="97"/>
      <c r="AG101" s="97"/>
      <c r="AH101" s="97"/>
      <c r="AI101" s="97"/>
      <c r="AJ101" s="97"/>
      <c r="AK101" s="97"/>
      <c r="AL101" s="97"/>
      <c r="AM101" s="97"/>
      <c r="AN101" s="97"/>
      <c r="AO101" s="97"/>
      <c r="AP101" s="97"/>
      <c r="AQ101" s="97"/>
      <c r="AR101" s="97"/>
      <c r="AS101" s="97"/>
      <c r="AT101" s="97"/>
      <c r="AU101" s="97"/>
      <c r="AV101" s="97"/>
      <c r="AW101" s="97"/>
      <c r="AX101" s="97"/>
      <c r="AY101" s="97"/>
      <c r="AZ101" s="97"/>
      <c r="BA101" s="97"/>
      <c r="BB101" s="97"/>
      <c r="BC101" s="97"/>
      <c r="BD101" s="97"/>
      <c r="BE101" s="97"/>
      <c r="BF101" s="97"/>
      <c r="BG101" s="97"/>
      <c r="BH101" s="97"/>
      <c r="BI101" s="97"/>
      <c r="BJ101" s="97"/>
      <c r="BK101" s="97"/>
      <c r="BL101" s="97"/>
      <c r="BM101" s="97"/>
      <c r="BN101" s="97"/>
      <c r="BO101" s="97"/>
      <c r="BP101" s="97"/>
      <c r="BQ101" s="97"/>
      <c r="BR101" s="97"/>
      <c r="BS101" s="97"/>
      <c r="BT101" s="97"/>
      <c r="BU101" s="97"/>
      <c r="BV101" s="97"/>
      <c r="BW101" s="97"/>
      <c r="BX101" s="97"/>
      <c r="BY101" s="97"/>
      <c r="BZ101" s="97"/>
      <c r="CA101" s="97"/>
      <c r="CB101" s="97"/>
      <c r="CC101" s="97"/>
      <c r="CD101" s="97"/>
      <c r="CE101" s="97"/>
      <c r="CF101" s="97"/>
      <c r="CG101" s="97"/>
      <c r="CH101" s="97"/>
      <c r="CI101" s="97"/>
      <c r="CJ101" s="97"/>
      <c r="CK101" s="97"/>
      <c r="CL101" s="97"/>
      <c r="CM101" s="97"/>
      <c r="CN101" s="97"/>
      <c r="CO101" s="97"/>
      <c r="CP101" s="97"/>
      <c r="CQ101" s="97"/>
      <c r="CR101" s="97"/>
      <c r="CS101" s="97"/>
      <c r="CT101" s="97"/>
      <c r="CU101" s="97"/>
      <c r="CV101" s="97"/>
      <c r="CW101" s="97"/>
      <c r="CX101" s="97"/>
      <c r="CY101" s="97"/>
      <c r="CZ101" s="97"/>
      <c r="DA101" s="97"/>
      <c r="DB101" s="97"/>
      <c r="DC101" s="97"/>
      <c r="DD101" s="97"/>
      <c r="DE101" s="97"/>
      <c r="DF101" s="97"/>
      <c r="DG101" s="97"/>
      <c r="DH101" s="97"/>
      <c r="DI101" s="97"/>
      <c r="DJ101" s="97"/>
      <c r="DK101" s="97"/>
      <c r="DL101" s="97"/>
      <c r="DM101" s="97"/>
      <c r="DN101" s="97"/>
      <c r="DO101" s="97"/>
      <c r="DP101" s="97"/>
      <c r="DQ101" s="97"/>
      <c r="DR101" s="97"/>
      <c r="DS101" s="97"/>
      <c r="DT101" s="97"/>
      <c r="DU101" s="97"/>
      <c r="DV101" s="97"/>
      <c r="DW101" s="97"/>
      <c r="DX101" s="97"/>
      <c r="DY101" s="97"/>
      <c r="DZ101" s="97"/>
      <c r="EA101" s="97"/>
      <c r="EB101" s="97"/>
      <c r="EC101" s="97"/>
      <c r="ED101" s="97"/>
      <c r="EE101" s="97"/>
      <c r="EF101" s="97"/>
      <c r="EG101" s="97"/>
      <c r="EH101" s="97"/>
      <c r="EI101" s="97"/>
      <c r="EJ101" s="97"/>
      <c r="EK101" s="97"/>
      <c r="EL101" s="97"/>
      <c r="EM101" s="97"/>
      <c r="EN101" s="97"/>
      <c r="EO101" s="97"/>
      <c r="EP101" s="97"/>
      <c r="EQ101" s="97"/>
      <c r="ER101" s="97"/>
      <c r="ES101" s="97"/>
      <c r="ET101" s="97"/>
      <c r="EU101" s="97"/>
      <c r="EV101" s="97"/>
      <c r="EW101" s="97"/>
      <c r="EX101" s="97"/>
      <c r="EY101" s="97"/>
      <c r="EZ101" s="97"/>
      <c r="FA101" s="97"/>
      <c r="FB101" s="97"/>
      <c r="FC101" s="97"/>
      <c r="FD101" s="97"/>
      <c r="FE101" s="97"/>
      <c r="FF101" s="97"/>
      <c r="FG101" s="97"/>
      <c r="FH101" s="97"/>
      <c r="FI101" s="97"/>
      <c r="FJ101" s="97"/>
      <c r="FK101" s="97"/>
      <c r="FL101" s="97"/>
      <c r="FM101" s="97"/>
      <c r="FN101" s="97"/>
      <c r="FO101" s="97"/>
      <c r="FP101" s="97"/>
      <c r="FQ101" s="97"/>
      <c r="FR101" s="97"/>
      <c r="FS101" s="97"/>
      <c r="FT101" s="97"/>
      <c r="FU101" s="97"/>
      <c r="FV101" s="97"/>
      <c r="FW101" s="97"/>
      <c r="FX101" s="97"/>
      <c r="FY101" s="97"/>
      <c r="FZ101" s="97"/>
      <c r="GA101" s="97"/>
      <c r="GB101" s="97"/>
      <c r="GC101" s="97"/>
      <c r="GD101" s="97"/>
      <c r="GE101" s="97"/>
      <c r="GF101" s="97"/>
      <c r="GG101" s="97"/>
      <c r="GH101" s="97"/>
      <c r="GI101" s="97"/>
      <c r="GJ101" s="97"/>
      <c r="GK101" s="97"/>
      <c r="GL101" s="97"/>
      <c r="GM101" s="97"/>
      <c r="GN101" s="97"/>
      <c r="GO101" s="97"/>
      <c r="GP101" s="97"/>
      <c r="GQ101" s="97"/>
      <c r="GR101" s="97"/>
      <c r="GS101" s="97"/>
      <c r="GT101" s="97"/>
      <c r="GU101" s="97"/>
      <c r="GV101" s="97"/>
      <c r="GW101" s="97"/>
      <c r="GX101" s="97"/>
      <c r="GY101" s="97"/>
      <c r="GZ101" s="97"/>
      <c r="HA101" s="97"/>
      <c r="HB101" s="97"/>
      <c r="HC101" s="97"/>
      <c r="HD101" s="97"/>
      <c r="HE101" s="97"/>
      <c r="HF101" s="97"/>
      <c r="HG101" s="97"/>
      <c r="HH101" s="97"/>
      <c r="HI101" s="97"/>
      <c r="HJ101" s="97"/>
      <c r="HK101" s="97"/>
      <c r="HL101" s="97"/>
      <c r="HM101" s="97"/>
      <c r="HN101" s="97"/>
      <c r="HO101" s="97"/>
      <c r="HP101" s="97"/>
      <c r="HQ101" s="97"/>
      <c r="HR101" s="97"/>
      <c r="HS101" s="97"/>
      <c r="HT101" s="97"/>
      <c r="HU101" s="97"/>
      <c r="HV101" s="97"/>
      <c r="HW101" s="97"/>
      <c r="HX101" s="97"/>
      <c r="HY101" s="97"/>
      <c r="HZ101" s="97"/>
      <c r="IA101" s="97"/>
      <c r="IB101" s="97"/>
      <c r="IC101" s="97"/>
      <c r="ID101" s="97"/>
      <c r="IE101" s="97"/>
      <c r="IF101" s="97"/>
      <c r="IG101" s="97"/>
      <c r="IH101" s="97"/>
      <c r="II101" s="97"/>
      <c r="IJ101" s="97"/>
      <c r="IK101" s="97"/>
      <c r="IL101" s="97"/>
      <c r="IM101" s="97"/>
      <c r="IN101" s="97"/>
      <c r="IO101" s="97"/>
      <c r="IP101" s="97"/>
    </row>
    <row r="102" spans="7:250" ht="12.75">
      <c r="G102" s="97"/>
      <c r="H102" s="88"/>
      <c r="I102" s="97"/>
      <c r="J102" s="97"/>
      <c r="K102" s="97"/>
      <c r="L102" s="97"/>
      <c r="M102" s="97"/>
      <c r="N102" s="97"/>
      <c r="O102" s="97"/>
      <c r="P102" s="97"/>
      <c r="Q102" s="97"/>
      <c r="R102" s="97"/>
      <c r="S102" s="97"/>
      <c r="T102" s="97"/>
      <c r="U102" s="97"/>
      <c r="V102" s="97"/>
      <c r="W102" s="97"/>
      <c r="X102" s="97"/>
      <c r="Y102" s="97"/>
      <c r="Z102" s="97"/>
      <c r="AA102" s="97"/>
      <c r="AB102" s="97"/>
      <c r="AC102" s="97"/>
      <c r="AD102" s="97"/>
      <c r="AE102" s="97"/>
      <c r="AF102" s="97"/>
      <c r="AG102" s="97"/>
      <c r="AH102" s="97"/>
      <c r="AI102" s="97"/>
      <c r="AJ102" s="97"/>
      <c r="AK102" s="97"/>
      <c r="AL102" s="97"/>
      <c r="AM102" s="97"/>
      <c r="AN102" s="97"/>
      <c r="AO102" s="97"/>
      <c r="AP102" s="97"/>
      <c r="AQ102" s="97"/>
      <c r="AR102" s="97"/>
      <c r="AS102" s="97"/>
      <c r="AT102" s="97"/>
      <c r="AU102" s="97"/>
      <c r="AV102" s="97"/>
      <c r="AW102" s="97"/>
      <c r="AX102" s="97"/>
      <c r="AY102" s="97"/>
      <c r="AZ102" s="97"/>
      <c r="BA102" s="97"/>
      <c r="BB102" s="97"/>
      <c r="BC102" s="97"/>
      <c r="BD102" s="97"/>
      <c r="BE102" s="97"/>
      <c r="BF102" s="97"/>
      <c r="BG102" s="97"/>
      <c r="BH102" s="97"/>
      <c r="BI102" s="97"/>
      <c r="BJ102" s="97"/>
      <c r="BK102" s="97"/>
      <c r="BL102" s="97"/>
      <c r="BM102" s="97"/>
      <c r="BN102" s="97"/>
      <c r="BO102" s="97"/>
      <c r="BP102" s="97"/>
      <c r="BQ102" s="97"/>
      <c r="BR102" s="97"/>
      <c r="BS102" s="97"/>
      <c r="BT102" s="97"/>
      <c r="BU102" s="97"/>
      <c r="BV102" s="97"/>
      <c r="BW102" s="97"/>
      <c r="BX102" s="97"/>
      <c r="BY102" s="97"/>
      <c r="BZ102" s="97"/>
      <c r="CA102" s="97"/>
      <c r="CB102" s="97"/>
      <c r="CC102" s="97"/>
      <c r="CD102" s="97"/>
      <c r="CE102" s="97"/>
      <c r="CF102" s="97"/>
      <c r="CG102" s="97"/>
      <c r="CH102" s="97"/>
      <c r="CI102" s="97"/>
      <c r="CJ102" s="97"/>
      <c r="CK102" s="97"/>
      <c r="CL102" s="97"/>
      <c r="CM102" s="97"/>
      <c r="CN102" s="97"/>
      <c r="CO102" s="97"/>
      <c r="CP102" s="97"/>
      <c r="CQ102" s="97"/>
      <c r="CR102" s="97"/>
      <c r="CS102" s="97"/>
      <c r="CT102" s="97"/>
      <c r="CU102" s="97"/>
      <c r="CV102" s="97"/>
      <c r="CW102" s="97"/>
      <c r="CX102" s="97"/>
      <c r="CY102" s="97"/>
      <c r="CZ102" s="97"/>
      <c r="DA102" s="97"/>
      <c r="DB102" s="97"/>
      <c r="DC102" s="97"/>
      <c r="DD102" s="97"/>
      <c r="DE102" s="97"/>
      <c r="DF102" s="97"/>
      <c r="DG102" s="97"/>
      <c r="DH102" s="97"/>
      <c r="DI102" s="97"/>
      <c r="DJ102" s="97"/>
      <c r="DK102" s="97"/>
      <c r="DL102" s="97"/>
      <c r="DM102" s="97"/>
      <c r="DN102" s="97"/>
      <c r="DO102" s="97"/>
      <c r="DP102" s="97"/>
      <c r="DQ102" s="97"/>
      <c r="DR102" s="97"/>
      <c r="DS102" s="97"/>
      <c r="DT102" s="97"/>
      <c r="DU102" s="97"/>
      <c r="DV102" s="97"/>
      <c r="DW102" s="97"/>
      <c r="DX102" s="97"/>
      <c r="DY102" s="97"/>
      <c r="DZ102" s="97"/>
      <c r="EA102" s="97"/>
      <c r="EB102" s="97"/>
      <c r="EC102" s="97"/>
      <c r="ED102" s="97"/>
      <c r="EE102" s="97"/>
      <c r="EF102" s="97"/>
      <c r="EG102" s="97"/>
      <c r="EH102" s="97"/>
      <c r="EI102" s="97"/>
      <c r="EJ102" s="97"/>
      <c r="EK102" s="97"/>
      <c r="EL102" s="97"/>
      <c r="EM102" s="97"/>
      <c r="EN102" s="97"/>
      <c r="EO102" s="97"/>
      <c r="EP102" s="97"/>
      <c r="EQ102" s="97"/>
      <c r="ER102" s="97"/>
      <c r="ES102" s="97"/>
      <c r="ET102" s="97"/>
      <c r="EU102" s="97"/>
      <c r="EV102" s="97"/>
      <c r="EW102" s="97"/>
      <c r="EX102" s="97"/>
      <c r="EY102" s="97"/>
      <c r="EZ102" s="97"/>
      <c r="FA102" s="97"/>
      <c r="FB102" s="97"/>
      <c r="FC102" s="97"/>
      <c r="FD102" s="97"/>
      <c r="FE102" s="97"/>
      <c r="FF102" s="97"/>
      <c r="FG102" s="97"/>
      <c r="FH102" s="97"/>
      <c r="FI102" s="97"/>
      <c r="FJ102" s="97"/>
      <c r="FK102" s="97"/>
      <c r="FL102" s="97"/>
      <c r="FM102" s="97"/>
      <c r="FN102" s="97"/>
      <c r="FO102" s="97"/>
      <c r="FP102" s="97"/>
      <c r="FQ102" s="97"/>
      <c r="FR102" s="97"/>
      <c r="FS102" s="97"/>
      <c r="FT102" s="97"/>
      <c r="FU102" s="97"/>
      <c r="FV102" s="97"/>
      <c r="FW102" s="97"/>
      <c r="FX102" s="97"/>
      <c r="FY102" s="97"/>
      <c r="FZ102" s="97"/>
      <c r="GA102" s="97"/>
      <c r="GB102" s="97"/>
      <c r="GC102" s="97"/>
      <c r="GD102" s="97"/>
      <c r="GE102" s="97"/>
      <c r="GF102" s="97"/>
      <c r="GG102" s="97"/>
      <c r="GH102" s="97"/>
      <c r="GI102" s="97"/>
      <c r="GJ102" s="97"/>
      <c r="GK102" s="97"/>
      <c r="GL102" s="97"/>
      <c r="GM102" s="97"/>
      <c r="GN102" s="97"/>
      <c r="GO102" s="97"/>
      <c r="GP102" s="97"/>
      <c r="GQ102" s="97"/>
      <c r="GR102" s="97"/>
      <c r="GS102" s="97"/>
      <c r="GT102" s="97"/>
      <c r="GU102" s="97"/>
      <c r="GV102" s="97"/>
      <c r="GW102" s="97"/>
      <c r="GX102" s="97"/>
      <c r="GY102" s="97"/>
      <c r="GZ102" s="97"/>
      <c r="HA102" s="97"/>
      <c r="HB102" s="97"/>
      <c r="HC102" s="97"/>
      <c r="HD102" s="97"/>
      <c r="HE102" s="97"/>
      <c r="HF102" s="97"/>
      <c r="HG102" s="97"/>
      <c r="HH102" s="97"/>
      <c r="HI102" s="97"/>
      <c r="HJ102" s="97"/>
      <c r="HK102" s="97"/>
      <c r="HL102" s="97"/>
      <c r="HM102" s="97"/>
      <c r="HN102" s="97"/>
      <c r="HO102" s="97"/>
      <c r="HP102" s="97"/>
      <c r="HQ102" s="97"/>
      <c r="HR102" s="97"/>
      <c r="HS102" s="97"/>
      <c r="HT102" s="97"/>
      <c r="HU102" s="97"/>
      <c r="HV102" s="97"/>
      <c r="HW102" s="97"/>
      <c r="HX102" s="97"/>
      <c r="HY102" s="97"/>
      <c r="HZ102" s="97"/>
      <c r="IA102" s="97"/>
      <c r="IB102" s="97"/>
      <c r="IC102" s="97"/>
      <c r="ID102" s="97"/>
      <c r="IE102" s="97"/>
      <c r="IF102" s="97"/>
      <c r="IG102" s="97"/>
      <c r="IH102" s="97"/>
      <c r="II102" s="97"/>
      <c r="IJ102" s="97"/>
      <c r="IK102" s="97"/>
      <c r="IL102" s="97"/>
      <c r="IM102" s="97"/>
      <c r="IN102" s="97"/>
      <c r="IO102" s="97"/>
      <c r="IP102" s="97"/>
    </row>
    <row r="103" spans="7:250" ht="12.75">
      <c r="G103" s="97"/>
      <c r="H103" s="88"/>
      <c r="I103" s="97"/>
      <c r="J103" s="97"/>
      <c r="K103" s="97"/>
      <c r="L103" s="97"/>
      <c r="M103" s="97"/>
      <c r="N103" s="97"/>
      <c r="O103" s="97"/>
      <c r="P103" s="97"/>
      <c r="Q103" s="97"/>
      <c r="R103" s="97"/>
      <c r="S103" s="97"/>
      <c r="T103" s="97"/>
      <c r="U103" s="97"/>
      <c r="V103" s="97"/>
      <c r="W103" s="97"/>
      <c r="X103" s="97"/>
      <c r="Y103" s="97"/>
      <c r="Z103" s="97"/>
      <c r="AA103" s="97"/>
      <c r="AB103" s="97"/>
      <c r="AC103" s="97"/>
      <c r="AD103" s="97"/>
      <c r="AE103" s="97"/>
      <c r="AF103" s="97"/>
      <c r="AG103" s="97"/>
      <c r="AH103" s="97"/>
      <c r="AI103" s="97"/>
      <c r="AJ103" s="97"/>
      <c r="AK103" s="97"/>
      <c r="AL103" s="97"/>
      <c r="AM103" s="97"/>
      <c r="AN103" s="97"/>
      <c r="AO103" s="97"/>
      <c r="AP103" s="97"/>
      <c r="AQ103" s="97"/>
      <c r="AR103" s="97"/>
      <c r="AS103" s="97"/>
      <c r="AT103" s="97"/>
      <c r="AU103" s="97"/>
      <c r="AV103" s="97"/>
      <c r="AW103" s="97"/>
      <c r="AX103" s="97"/>
      <c r="AY103" s="97"/>
      <c r="AZ103" s="97"/>
      <c r="BA103" s="97"/>
      <c r="BB103" s="97"/>
      <c r="BC103" s="97"/>
      <c r="BD103" s="97"/>
      <c r="BE103" s="97"/>
      <c r="BF103" s="97"/>
      <c r="BG103" s="97"/>
      <c r="BH103" s="97"/>
      <c r="BI103" s="97"/>
      <c r="BJ103" s="97"/>
      <c r="BK103" s="97"/>
      <c r="BL103" s="97"/>
      <c r="BM103" s="97"/>
      <c r="BN103" s="97"/>
      <c r="BO103" s="97"/>
      <c r="BP103" s="97"/>
      <c r="BQ103" s="97"/>
      <c r="BR103" s="97"/>
      <c r="BS103" s="97"/>
      <c r="BT103" s="97"/>
      <c r="BU103" s="97"/>
      <c r="BV103" s="97"/>
      <c r="BW103" s="97"/>
      <c r="BX103" s="97"/>
      <c r="BY103" s="97"/>
      <c r="BZ103" s="97"/>
      <c r="CA103" s="97"/>
      <c r="CB103" s="97"/>
      <c r="CC103" s="97"/>
      <c r="CD103" s="97"/>
      <c r="CE103" s="97"/>
      <c r="CF103" s="97"/>
      <c r="CG103" s="97"/>
      <c r="CH103" s="97"/>
      <c r="CI103" s="97"/>
      <c r="CJ103" s="97"/>
      <c r="CK103" s="97"/>
      <c r="CL103" s="97"/>
      <c r="CM103" s="97"/>
      <c r="CN103" s="97"/>
      <c r="CO103" s="97"/>
      <c r="CP103" s="97"/>
      <c r="CQ103" s="97"/>
      <c r="CR103" s="97"/>
      <c r="CS103" s="97"/>
      <c r="CT103" s="97"/>
      <c r="CU103" s="97"/>
      <c r="CV103" s="97"/>
      <c r="CW103" s="97"/>
      <c r="CX103" s="97"/>
      <c r="CY103" s="97"/>
      <c r="CZ103" s="97"/>
      <c r="DA103" s="97"/>
      <c r="DB103" s="97"/>
      <c r="DC103" s="97"/>
      <c r="DD103" s="97"/>
      <c r="DE103" s="97"/>
      <c r="DF103" s="97"/>
      <c r="DG103" s="97"/>
      <c r="DH103" s="97"/>
      <c r="DI103" s="97"/>
      <c r="DJ103" s="97"/>
      <c r="DK103" s="97"/>
      <c r="DL103" s="97"/>
      <c r="DM103" s="97"/>
      <c r="DN103" s="97"/>
      <c r="DO103" s="97"/>
      <c r="DP103" s="97"/>
      <c r="DQ103" s="97"/>
      <c r="DR103" s="97"/>
      <c r="DS103" s="97"/>
      <c r="DT103" s="97"/>
      <c r="DU103" s="97"/>
      <c r="DV103" s="97"/>
      <c r="DW103" s="97"/>
      <c r="DX103" s="97"/>
      <c r="DY103" s="97"/>
      <c r="DZ103" s="97"/>
      <c r="EA103" s="97"/>
      <c r="EB103" s="97"/>
      <c r="EC103" s="97"/>
      <c r="ED103" s="97"/>
      <c r="EE103" s="97"/>
      <c r="EF103" s="97"/>
      <c r="EG103" s="97"/>
      <c r="EH103" s="97"/>
      <c r="EI103" s="97"/>
      <c r="EJ103" s="97"/>
      <c r="EK103" s="97"/>
      <c r="EL103" s="97"/>
      <c r="EM103" s="97"/>
      <c r="EN103" s="97"/>
      <c r="EO103" s="97"/>
      <c r="EP103" s="97"/>
      <c r="EQ103" s="97"/>
      <c r="ER103" s="97"/>
      <c r="ES103" s="97"/>
      <c r="ET103" s="97"/>
      <c r="EU103" s="97"/>
      <c r="EV103" s="97"/>
      <c r="EW103" s="97"/>
      <c r="EX103" s="97"/>
      <c r="EY103" s="97"/>
      <c r="EZ103" s="97"/>
      <c r="FA103" s="97"/>
      <c r="FB103" s="97"/>
      <c r="FC103" s="97"/>
      <c r="FD103" s="97"/>
      <c r="FE103" s="97"/>
      <c r="FF103" s="97"/>
      <c r="FG103" s="97"/>
      <c r="FH103" s="97"/>
      <c r="FI103" s="97"/>
      <c r="FJ103" s="97"/>
      <c r="FK103" s="97"/>
      <c r="FL103" s="97"/>
      <c r="FM103" s="97"/>
      <c r="FN103" s="97"/>
      <c r="FO103" s="97"/>
      <c r="FP103" s="97"/>
      <c r="FQ103" s="97"/>
      <c r="FR103" s="97"/>
      <c r="FS103" s="97"/>
      <c r="FT103" s="97"/>
      <c r="FU103" s="97"/>
      <c r="FV103" s="97"/>
      <c r="FW103" s="97"/>
      <c r="FX103" s="97"/>
      <c r="FY103" s="97"/>
      <c r="FZ103" s="97"/>
      <c r="GA103" s="97"/>
      <c r="GB103" s="97"/>
      <c r="GC103" s="97"/>
      <c r="GD103" s="97"/>
      <c r="GE103" s="97"/>
      <c r="GF103" s="97"/>
      <c r="GG103" s="97"/>
      <c r="GH103" s="97"/>
      <c r="GI103" s="97"/>
      <c r="GJ103" s="97"/>
      <c r="GK103" s="97"/>
      <c r="GL103" s="97"/>
      <c r="GM103" s="97"/>
      <c r="GN103" s="97"/>
      <c r="GO103" s="97"/>
      <c r="GP103" s="97"/>
      <c r="GQ103" s="97"/>
      <c r="GR103" s="97"/>
      <c r="GS103" s="97"/>
      <c r="GT103" s="97"/>
      <c r="GU103" s="97"/>
      <c r="GV103" s="97"/>
      <c r="GW103" s="97"/>
      <c r="GX103" s="97"/>
      <c r="GY103" s="97"/>
      <c r="GZ103" s="97"/>
      <c r="HA103" s="97"/>
      <c r="HB103" s="97"/>
      <c r="HC103" s="97"/>
      <c r="HD103" s="97"/>
      <c r="HE103" s="97"/>
      <c r="HF103" s="97"/>
      <c r="HG103" s="97"/>
      <c r="HH103" s="97"/>
      <c r="HI103" s="97"/>
      <c r="HJ103" s="97"/>
      <c r="HK103" s="97"/>
      <c r="HL103" s="97"/>
      <c r="HM103" s="97"/>
      <c r="HN103" s="97"/>
      <c r="HO103" s="97"/>
      <c r="HP103" s="97"/>
      <c r="HQ103" s="97"/>
      <c r="HR103" s="97"/>
      <c r="HS103" s="97"/>
      <c r="HT103" s="97"/>
      <c r="HU103" s="97"/>
      <c r="HV103" s="97"/>
      <c r="HW103" s="97"/>
      <c r="HX103" s="97"/>
      <c r="HY103" s="97"/>
      <c r="HZ103" s="97"/>
      <c r="IA103" s="97"/>
      <c r="IB103" s="97"/>
      <c r="IC103" s="97"/>
      <c r="ID103" s="97"/>
      <c r="IE103" s="97"/>
      <c r="IF103" s="97"/>
      <c r="IG103" s="97"/>
      <c r="IH103" s="97"/>
      <c r="II103" s="97"/>
      <c r="IJ103" s="97"/>
      <c r="IK103" s="97"/>
      <c r="IL103" s="97"/>
      <c r="IM103" s="97"/>
      <c r="IN103" s="97"/>
      <c r="IO103" s="97"/>
      <c r="IP103" s="97"/>
    </row>
    <row r="104" spans="7:250" ht="12.75">
      <c r="G104" s="97"/>
      <c r="H104" s="88"/>
      <c r="I104" s="97"/>
      <c r="J104" s="97"/>
      <c r="K104" s="97"/>
      <c r="L104" s="97"/>
      <c r="M104" s="97"/>
      <c r="N104" s="97"/>
      <c r="O104" s="97"/>
      <c r="P104" s="97"/>
      <c r="Q104" s="97"/>
      <c r="R104" s="97"/>
      <c r="S104" s="97"/>
      <c r="T104" s="97"/>
      <c r="U104" s="97"/>
      <c r="V104" s="97"/>
      <c r="W104" s="97"/>
      <c r="X104" s="97"/>
      <c r="Y104" s="97"/>
      <c r="Z104" s="97"/>
      <c r="AA104" s="97"/>
      <c r="AB104" s="97"/>
      <c r="AC104" s="97"/>
      <c r="AD104" s="97"/>
      <c r="AE104" s="97"/>
      <c r="AF104" s="97"/>
      <c r="AG104" s="97"/>
      <c r="AH104" s="97"/>
      <c r="AI104" s="97"/>
      <c r="AJ104" s="97"/>
      <c r="AK104" s="97"/>
      <c r="AL104" s="97"/>
      <c r="AM104" s="97"/>
      <c r="AN104" s="97"/>
      <c r="AO104" s="97"/>
      <c r="AP104" s="97"/>
      <c r="AQ104" s="97"/>
      <c r="AR104" s="97"/>
      <c r="AS104" s="97"/>
      <c r="AT104" s="97"/>
      <c r="AU104" s="97"/>
      <c r="AV104" s="97"/>
      <c r="AW104" s="97"/>
      <c r="AX104" s="97"/>
      <c r="AY104" s="97"/>
      <c r="AZ104" s="97"/>
      <c r="BA104" s="97"/>
      <c r="BB104" s="97"/>
      <c r="BC104" s="97"/>
      <c r="BD104" s="97"/>
      <c r="BE104" s="97"/>
      <c r="BF104" s="97"/>
      <c r="BG104" s="97"/>
      <c r="BH104" s="97"/>
      <c r="BI104" s="97"/>
      <c r="BJ104" s="97"/>
      <c r="BK104" s="97"/>
      <c r="BL104" s="97"/>
      <c r="BM104" s="97"/>
      <c r="BN104" s="97"/>
      <c r="BO104" s="97"/>
      <c r="BP104" s="97"/>
      <c r="BQ104" s="97"/>
      <c r="BR104" s="97"/>
      <c r="BS104" s="97"/>
      <c r="BT104" s="97"/>
      <c r="BU104" s="97"/>
      <c r="BV104" s="97"/>
      <c r="BW104" s="97"/>
      <c r="BX104" s="97"/>
      <c r="BY104" s="97"/>
      <c r="BZ104" s="97"/>
      <c r="CA104" s="97"/>
      <c r="CB104" s="97"/>
      <c r="CC104" s="97"/>
      <c r="CD104" s="97"/>
      <c r="CE104" s="97"/>
      <c r="CF104" s="97"/>
      <c r="CG104" s="97"/>
      <c r="CH104" s="97"/>
      <c r="CI104" s="97"/>
      <c r="CJ104" s="97"/>
      <c r="CK104" s="97"/>
      <c r="CL104" s="97"/>
      <c r="CM104" s="97"/>
      <c r="CN104" s="97"/>
      <c r="CO104" s="97"/>
      <c r="CP104" s="97"/>
      <c r="CQ104" s="97"/>
      <c r="CR104" s="97"/>
      <c r="CS104" s="97"/>
      <c r="CT104" s="97"/>
      <c r="CU104" s="97"/>
      <c r="CV104" s="97"/>
      <c r="CW104" s="97"/>
      <c r="CX104" s="97"/>
      <c r="CY104" s="97"/>
      <c r="CZ104" s="97"/>
      <c r="DA104" s="97"/>
      <c r="DB104" s="97"/>
      <c r="DC104" s="97"/>
      <c r="DD104" s="97"/>
      <c r="DE104" s="97"/>
      <c r="DF104" s="97"/>
      <c r="DG104" s="97"/>
      <c r="DH104" s="97"/>
      <c r="DI104" s="97"/>
      <c r="DJ104" s="97"/>
      <c r="DK104" s="97"/>
      <c r="DL104" s="97"/>
      <c r="DM104" s="97"/>
      <c r="DN104" s="97"/>
      <c r="DO104" s="97"/>
      <c r="DP104" s="97"/>
      <c r="DQ104" s="97"/>
      <c r="DR104" s="97"/>
      <c r="DS104" s="97"/>
      <c r="DT104" s="97"/>
      <c r="DU104" s="97"/>
      <c r="DV104" s="97"/>
      <c r="DW104" s="97"/>
      <c r="DX104" s="97"/>
      <c r="DY104" s="97"/>
      <c r="DZ104" s="97"/>
      <c r="EA104" s="97"/>
      <c r="EB104" s="97"/>
      <c r="EC104" s="97"/>
      <c r="ED104" s="97"/>
      <c r="EE104" s="97"/>
      <c r="EF104" s="97"/>
      <c r="EG104" s="97"/>
      <c r="EH104" s="97"/>
      <c r="EI104" s="97"/>
      <c r="EJ104" s="97"/>
      <c r="EK104" s="97"/>
      <c r="EL104" s="97"/>
      <c r="EM104" s="97"/>
      <c r="EN104" s="97"/>
      <c r="EO104" s="97"/>
      <c r="EP104" s="97"/>
      <c r="EQ104" s="97"/>
      <c r="ER104" s="97"/>
      <c r="ES104" s="97"/>
      <c r="ET104" s="97"/>
      <c r="EU104" s="97"/>
      <c r="EV104" s="97"/>
      <c r="EW104" s="97"/>
      <c r="EX104" s="97"/>
      <c r="EY104" s="97"/>
      <c r="EZ104" s="97"/>
      <c r="FA104" s="97"/>
      <c r="FB104" s="97"/>
      <c r="FC104" s="97"/>
      <c r="FD104" s="97"/>
      <c r="FE104" s="97"/>
      <c r="FF104" s="97"/>
      <c r="FG104" s="97"/>
      <c r="FH104" s="97"/>
      <c r="FI104" s="97"/>
      <c r="FJ104" s="97"/>
      <c r="FK104" s="97"/>
      <c r="FL104" s="97"/>
      <c r="FM104" s="97"/>
      <c r="FN104" s="97"/>
      <c r="FO104" s="97"/>
      <c r="FP104" s="97"/>
      <c r="FQ104" s="97"/>
      <c r="FR104" s="97"/>
      <c r="FS104" s="97"/>
      <c r="FT104" s="97"/>
      <c r="FU104" s="97"/>
      <c r="FV104" s="97"/>
      <c r="FW104" s="97"/>
      <c r="FX104" s="97"/>
      <c r="FY104" s="97"/>
      <c r="FZ104" s="97"/>
      <c r="GA104" s="97"/>
      <c r="GB104" s="97"/>
      <c r="GC104" s="97"/>
      <c r="GD104" s="97"/>
      <c r="GE104" s="97"/>
      <c r="GF104" s="97"/>
      <c r="GG104" s="97"/>
      <c r="GH104" s="97"/>
      <c r="GI104" s="97"/>
      <c r="GJ104" s="97"/>
      <c r="GK104" s="97"/>
      <c r="GL104" s="97"/>
      <c r="GM104" s="97"/>
      <c r="GN104" s="97"/>
      <c r="GO104" s="97"/>
      <c r="GP104" s="97"/>
      <c r="GQ104" s="97"/>
      <c r="GR104" s="97"/>
      <c r="GS104" s="97"/>
      <c r="GT104" s="97"/>
      <c r="GU104" s="97"/>
      <c r="GV104" s="97"/>
      <c r="GW104" s="97"/>
      <c r="GX104" s="97"/>
      <c r="GY104" s="97"/>
      <c r="GZ104" s="97"/>
      <c r="HA104" s="97"/>
      <c r="HB104" s="97"/>
      <c r="HC104" s="97"/>
      <c r="HD104" s="97"/>
      <c r="HE104" s="97"/>
      <c r="HF104" s="97"/>
      <c r="HG104" s="97"/>
      <c r="HH104" s="97"/>
      <c r="HI104" s="97"/>
      <c r="HJ104" s="97"/>
      <c r="HK104" s="97"/>
      <c r="HL104" s="97"/>
      <c r="HM104" s="97"/>
      <c r="HN104" s="97"/>
      <c r="HO104" s="97"/>
      <c r="HP104" s="97"/>
      <c r="HQ104" s="97"/>
      <c r="HR104" s="97"/>
      <c r="HS104" s="97"/>
      <c r="HT104" s="97"/>
      <c r="HU104" s="97"/>
      <c r="HV104" s="97"/>
      <c r="HW104" s="97"/>
      <c r="HX104" s="97"/>
      <c r="HY104" s="97"/>
      <c r="HZ104" s="97"/>
      <c r="IA104" s="97"/>
      <c r="IB104" s="97"/>
      <c r="IC104" s="97"/>
      <c r="ID104" s="97"/>
      <c r="IE104" s="97"/>
      <c r="IF104" s="97"/>
      <c r="IG104" s="97"/>
      <c r="IH104" s="97"/>
      <c r="II104" s="97"/>
      <c r="IJ104" s="97"/>
      <c r="IK104" s="97"/>
      <c r="IL104" s="97"/>
      <c r="IM104" s="97"/>
      <c r="IN104" s="97"/>
      <c r="IO104" s="97"/>
      <c r="IP104" s="97"/>
    </row>
    <row r="105" spans="7:250" ht="12.75">
      <c r="G105" s="97"/>
      <c r="H105" s="88"/>
      <c r="I105" s="97"/>
      <c r="J105" s="97"/>
      <c r="K105" s="97"/>
      <c r="L105" s="97"/>
      <c r="M105" s="97"/>
      <c r="N105" s="97"/>
      <c r="O105" s="97"/>
      <c r="P105" s="97"/>
      <c r="Q105" s="97"/>
      <c r="R105" s="97"/>
      <c r="S105" s="97"/>
      <c r="T105" s="97"/>
      <c r="U105" s="97"/>
      <c r="V105" s="97"/>
      <c r="W105" s="97"/>
      <c r="X105" s="97"/>
      <c r="Y105" s="97"/>
      <c r="Z105" s="97"/>
      <c r="AA105" s="97"/>
      <c r="AB105" s="97"/>
      <c r="AC105" s="97"/>
      <c r="AD105" s="97"/>
      <c r="AE105" s="97"/>
      <c r="AF105" s="97"/>
      <c r="AG105" s="97"/>
      <c r="AH105" s="97"/>
      <c r="AI105" s="97"/>
      <c r="AJ105" s="97"/>
      <c r="AK105" s="97"/>
      <c r="AL105" s="97"/>
      <c r="AM105" s="97"/>
      <c r="AN105" s="97"/>
      <c r="AO105" s="97"/>
      <c r="AP105" s="97"/>
      <c r="AQ105" s="97"/>
      <c r="AR105" s="97"/>
      <c r="AS105" s="97"/>
      <c r="AT105" s="97"/>
      <c r="AU105" s="97"/>
      <c r="AV105" s="97"/>
      <c r="AW105" s="97"/>
      <c r="AX105" s="97"/>
      <c r="AY105" s="97"/>
      <c r="AZ105" s="97"/>
      <c r="BA105" s="97"/>
      <c r="BB105" s="97"/>
      <c r="BC105" s="97"/>
      <c r="BD105" s="97"/>
      <c r="BE105" s="97"/>
      <c r="BF105" s="97"/>
      <c r="BG105" s="97"/>
      <c r="BH105" s="97"/>
      <c r="BI105" s="97"/>
      <c r="BJ105" s="97"/>
      <c r="BK105" s="97"/>
      <c r="BL105" s="97"/>
      <c r="BM105" s="97"/>
      <c r="BN105" s="97"/>
      <c r="BO105" s="97"/>
      <c r="BP105" s="97"/>
      <c r="BQ105" s="97"/>
      <c r="BR105" s="97"/>
      <c r="BS105" s="97"/>
      <c r="BT105" s="97"/>
      <c r="BU105" s="97"/>
      <c r="BV105" s="97"/>
      <c r="BW105" s="97"/>
      <c r="BX105" s="97"/>
      <c r="BY105" s="97"/>
      <c r="BZ105" s="97"/>
      <c r="CA105" s="97"/>
      <c r="CB105" s="97"/>
      <c r="CC105" s="97"/>
      <c r="CD105" s="97"/>
      <c r="CE105" s="97"/>
      <c r="CF105" s="97"/>
      <c r="CG105" s="97"/>
      <c r="CH105" s="97"/>
      <c r="CI105" s="97"/>
      <c r="CJ105" s="97"/>
      <c r="CK105" s="97"/>
      <c r="CL105" s="97"/>
      <c r="CM105" s="97"/>
      <c r="CN105" s="97"/>
      <c r="CO105" s="97"/>
      <c r="CP105" s="97"/>
      <c r="CQ105" s="97"/>
      <c r="CR105" s="97"/>
      <c r="CS105" s="97"/>
      <c r="CT105" s="97"/>
      <c r="CU105" s="97"/>
      <c r="CV105" s="97"/>
      <c r="CW105" s="97"/>
      <c r="CX105" s="97"/>
      <c r="CY105" s="97"/>
      <c r="CZ105" s="97"/>
      <c r="DA105" s="97"/>
      <c r="DB105" s="97"/>
      <c r="DC105" s="97"/>
      <c r="DD105" s="97"/>
      <c r="DE105" s="97"/>
      <c r="DF105" s="97"/>
      <c r="DG105" s="97"/>
      <c r="DH105" s="97"/>
      <c r="DI105" s="97"/>
      <c r="DJ105" s="97"/>
      <c r="DK105" s="97"/>
      <c r="DL105" s="97"/>
      <c r="DM105" s="97"/>
      <c r="DN105" s="97"/>
      <c r="DO105" s="97"/>
      <c r="DP105" s="97"/>
      <c r="DQ105" s="97"/>
      <c r="DR105" s="97"/>
      <c r="DS105" s="97"/>
      <c r="DT105" s="97"/>
      <c r="DU105" s="97"/>
      <c r="DV105" s="97"/>
      <c r="DW105" s="97"/>
      <c r="DX105" s="97"/>
      <c r="DY105" s="97"/>
      <c r="DZ105" s="97"/>
      <c r="EA105" s="97"/>
      <c r="EB105" s="97"/>
      <c r="EC105" s="97"/>
      <c r="ED105" s="97"/>
      <c r="EE105" s="97"/>
      <c r="EF105" s="97"/>
      <c r="EG105" s="97"/>
      <c r="EH105" s="97"/>
      <c r="EI105" s="97"/>
      <c r="EJ105" s="97"/>
      <c r="EK105" s="97"/>
      <c r="EL105" s="97"/>
      <c r="EM105" s="97"/>
      <c r="EN105" s="97"/>
      <c r="EO105" s="97"/>
      <c r="EP105" s="97"/>
      <c r="EQ105" s="97"/>
      <c r="ER105" s="97"/>
      <c r="ES105" s="97"/>
      <c r="ET105" s="97"/>
      <c r="EU105" s="97"/>
      <c r="EV105" s="97"/>
      <c r="EW105" s="97"/>
      <c r="EX105" s="97"/>
      <c r="EY105" s="97"/>
      <c r="EZ105" s="97"/>
      <c r="FA105" s="97"/>
      <c r="FB105" s="97"/>
      <c r="FC105" s="97"/>
      <c r="FD105" s="97"/>
      <c r="FE105" s="97"/>
      <c r="FF105" s="97"/>
      <c r="FG105" s="97"/>
      <c r="FH105" s="97"/>
      <c r="FI105" s="97"/>
      <c r="FJ105" s="97"/>
      <c r="FK105" s="97"/>
      <c r="FL105" s="97"/>
      <c r="FM105" s="97"/>
      <c r="FN105" s="97"/>
      <c r="FO105" s="97"/>
      <c r="FP105" s="97"/>
      <c r="FQ105" s="97"/>
      <c r="FR105" s="97"/>
      <c r="FS105" s="97"/>
      <c r="FT105" s="97"/>
      <c r="FU105" s="97"/>
      <c r="FV105" s="97"/>
      <c r="FW105" s="97"/>
      <c r="FX105" s="97"/>
      <c r="FY105" s="97"/>
      <c r="FZ105" s="97"/>
      <c r="GA105" s="97"/>
      <c r="GB105" s="97"/>
      <c r="GC105" s="97"/>
      <c r="GD105" s="97"/>
      <c r="GE105" s="97"/>
      <c r="GF105" s="97"/>
      <c r="GG105" s="97"/>
      <c r="GH105" s="97"/>
      <c r="GI105" s="97"/>
      <c r="GJ105" s="97"/>
      <c r="GK105" s="97"/>
      <c r="GL105" s="97"/>
      <c r="GM105" s="97"/>
      <c r="GN105" s="97"/>
      <c r="GO105" s="97"/>
      <c r="GP105" s="97"/>
      <c r="GQ105" s="97"/>
      <c r="GR105" s="97"/>
      <c r="GS105" s="97"/>
      <c r="GT105" s="97"/>
      <c r="GU105" s="97"/>
      <c r="GV105" s="97"/>
      <c r="GW105" s="97"/>
      <c r="GX105" s="97"/>
      <c r="GY105" s="97"/>
      <c r="GZ105" s="97"/>
      <c r="HA105" s="97"/>
      <c r="HB105" s="97"/>
      <c r="HC105" s="97"/>
      <c r="HD105" s="97"/>
      <c r="HE105" s="97"/>
      <c r="HF105" s="97"/>
      <c r="HG105" s="97"/>
      <c r="HH105" s="97"/>
      <c r="HI105" s="97"/>
      <c r="HJ105" s="97"/>
      <c r="HK105" s="97"/>
      <c r="HL105" s="97"/>
      <c r="HM105" s="97"/>
      <c r="HN105" s="97"/>
      <c r="HO105" s="97"/>
      <c r="HP105" s="97"/>
      <c r="HQ105" s="97"/>
      <c r="HR105" s="97"/>
      <c r="HS105" s="97"/>
      <c r="HT105" s="97"/>
      <c r="HU105" s="97"/>
      <c r="HV105" s="97"/>
      <c r="HW105" s="97"/>
      <c r="HX105" s="97"/>
      <c r="HY105" s="97"/>
      <c r="HZ105" s="97"/>
      <c r="IA105" s="97"/>
      <c r="IB105" s="97"/>
      <c r="IC105" s="97"/>
      <c r="ID105" s="97"/>
      <c r="IE105" s="97"/>
      <c r="IF105" s="97"/>
      <c r="IG105" s="97"/>
      <c r="IH105" s="97"/>
      <c r="II105" s="97"/>
      <c r="IJ105" s="97"/>
      <c r="IK105" s="97"/>
      <c r="IL105" s="97"/>
      <c r="IM105" s="97"/>
      <c r="IN105" s="97"/>
      <c r="IO105" s="97"/>
      <c r="IP105" s="97"/>
    </row>
    <row r="106" spans="7:250" ht="12.75">
      <c r="G106" s="97"/>
      <c r="H106" s="88"/>
      <c r="I106" s="97"/>
      <c r="J106" s="97"/>
      <c r="K106" s="97"/>
      <c r="L106" s="97"/>
      <c r="M106" s="97"/>
      <c r="N106" s="97"/>
      <c r="O106" s="97"/>
      <c r="P106" s="97"/>
      <c r="Q106" s="97"/>
      <c r="R106" s="97"/>
      <c r="S106" s="97"/>
      <c r="T106" s="97"/>
      <c r="U106" s="97"/>
      <c r="V106" s="97"/>
      <c r="W106" s="97"/>
      <c r="X106" s="97"/>
      <c r="Y106" s="97"/>
      <c r="Z106" s="97"/>
      <c r="AA106" s="97"/>
      <c r="AB106" s="97"/>
      <c r="AC106" s="97"/>
      <c r="AD106" s="97"/>
      <c r="AE106" s="97"/>
      <c r="AF106" s="97"/>
      <c r="AG106" s="97"/>
      <c r="AH106" s="97"/>
      <c r="AI106" s="97"/>
      <c r="AJ106" s="97"/>
      <c r="AK106" s="97"/>
      <c r="AL106" s="97"/>
      <c r="AM106" s="97"/>
      <c r="AN106" s="97"/>
      <c r="AO106" s="97"/>
      <c r="AP106" s="97"/>
      <c r="AQ106" s="97"/>
      <c r="AR106" s="97"/>
      <c r="AS106" s="97"/>
      <c r="AT106" s="97"/>
      <c r="AU106" s="97"/>
      <c r="AV106" s="97"/>
      <c r="AW106" s="97"/>
      <c r="AX106" s="97"/>
      <c r="AY106" s="97"/>
      <c r="AZ106" s="97"/>
      <c r="BA106" s="97"/>
      <c r="BB106" s="97"/>
      <c r="BC106" s="97"/>
      <c r="BD106" s="97"/>
      <c r="BE106" s="97"/>
      <c r="BF106" s="97"/>
      <c r="BG106" s="97"/>
      <c r="BH106" s="97"/>
      <c r="BI106" s="97"/>
      <c r="BJ106" s="97"/>
      <c r="BK106" s="97"/>
      <c r="BL106" s="97"/>
      <c r="BM106" s="97"/>
      <c r="BN106" s="97"/>
      <c r="BO106" s="97"/>
      <c r="BP106" s="97"/>
      <c r="BQ106" s="97"/>
      <c r="BR106" s="97"/>
      <c r="BS106" s="97"/>
      <c r="BT106" s="97"/>
      <c r="BU106" s="97"/>
      <c r="BV106" s="97"/>
      <c r="BW106" s="97"/>
      <c r="BX106" s="97"/>
      <c r="BY106" s="97"/>
      <c r="BZ106" s="97"/>
      <c r="CA106" s="97"/>
      <c r="CB106" s="97"/>
      <c r="CC106" s="97"/>
      <c r="CD106" s="97"/>
      <c r="CE106" s="97"/>
      <c r="CF106" s="97"/>
      <c r="CG106" s="97"/>
      <c r="CH106" s="97"/>
      <c r="CI106" s="97"/>
      <c r="CJ106" s="97"/>
      <c r="CK106" s="97"/>
      <c r="CL106" s="97"/>
      <c r="CM106" s="97"/>
      <c r="CN106" s="97"/>
      <c r="CO106" s="97"/>
      <c r="CP106" s="97"/>
      <c r="CQ106" s="97"/>
      <c r="CR106" s="97"/>
      <c r="CS106" s="97"/>
      <c r="CT106" s="97"/>
      <c r="CU106" s="97"/>
      <c r="CV106" s="97"/>
      <c r="CW106" s="97"/>
      <c r="CX106" s="97"/>
      <c r="CY106" s="97"/>
      <c r="CZ106" s="97"/>
      <c r="DA106" s="97"/>
      <c r="DB106" s="97"/>
      <c r="DC106" s="97"/>
      <c r="DD106" s="97"/>
      <c r="DE106" s="97"/>
      <c r="DF106" s="97"/>
      <c r="DG106" s="97"/>
      <c r="DH106" s="97"/>
      <c r="DI106" s="97"/>
      <c r="DJ106" s="97"/>
      <c r="DK106" s="97"/>
      <c r="DL106" s="97"/>
      <c r="DM106" s="97"/>
      <c r="DN106" s="97"/>
      <c r="DO106" s="97"/>
      <c r="DP106" s="97"/>
      <c r="DQ106" s="97"/>
      <c r="DR106" s="97"/>
      <c r="DS106" s="97"/>
      <c r="DT106" s="97"/>
      <c r="DU106" s="97"/>
      <c r="DV106" s="97"/>
      <c r="DW106" s="97"/>
      <c r="DX106" s="97"/>
      <c r="DY106" s="97"/>
      <c r="DZ106" s="97"/>
      <c r="EA106" s="97"/>
      <c r="EB106" s="97"/>
      <c r="EC106" s="97"/>
      <c r="ED106" s="97"/>
      <c r="EE106" s="97"/>
      <c r="EF106" s="97"/>
      <c r="EG106" s="97"/>
      <c r="EH106" s="97"/>
      <c r="EI106" s="97"/>
      <c r="EJ106" s="97"/>
      <c r="EK106" s="97"/>
      <c r="EL106" s="97"/>
      <c r="EM106" s="97"/>
      <c r="EN106" s="97"/>
      <c r="EO106" s="97"/>
      <c r="EP106" s="97"/>
      <c r="EQ106" s="97"/>
      <c r="ER106" s="97"/>
      <c r="ES106" s="97"/>
      <c r="ET106" s="97"/>
      <c r="EU106" s="97"/>
      <c r="EV106" s="97"/>
      <c r="EW106" s="97"/>
      <c r="EX106" s="97"/>
      <c r="EY106" s="97"/>
      <c r="EZ106" s="97"/>
      <c r="FA106" s="97"/>
      <c r="FB106" s="97"/>
      <c r="FC106" s="97"/>
      <c r="FD106" s="97"/>
      <c r="FE106" s="97"/>
      <c r="FF106" s="97"/>
      <c r="FG106" s="97"/>
      <c r="FH106" s="97"/>
      <c r="FI106" s="97"/>
      <c r="FJ106" s="97"/>
      <c r="FK106" s="97"/>
      <c r="FL106" s="97"/>
      <c r="FM106" s="97"/>
      <c r="FN106" s="97"/>
      <c r="FO106" s="97"/>
      <c r="FP106" s="97"/>
      <c r="FQ106" s="97"/>
      <c r="FR106" s="97"/>
      <c r="FS106" s="97"/>
      <c r="FT106" s="97"/>
      <c r="FU106" s="97"/>
      <c r="FV106" s="97"/>
      <c r="FW106" s="97"/>
      <c r="FX106" s="97"/>
      <c r="FY106" s="97"/>
      <c r="FZ106" s="97"/>
      <c r="GA106" s="97"/>
      <c r="GB106" s="97"/>
      <c r="GC106" s="97"/>
      <c r="GD106" s="97"/>
      <c r="GE106" s="97"/>
      <c r="GF106" s="97"/>
      <c r="GG106" s="97"/>
      <c r="GH106" s="97"/>
      <c r="GI106" s="97"/>
      <c r="GJ106" s="97"/>
      <c r="GK106" s="97"/>
      <c r="GL106" s="97"/>
      <c r="GM106" s="97"/>
      <c r="GN106" s="97"/>
      <c r="GO106" s="97"/>
      <c r="GP106" s="97"/>
      <c r="GQ106" s="97"/>
      <c r="GR106" s="97"/>
      <c r="GS106" s="97"/>
      <c r="GT106" s="97"/>
      <c r="GU106" s="97"/>
      <c r="GV106" s="97"/>
      <c r="GW106" s="97"/>
      <c r="GX106" s="97"/>
      <c r="GY106" s="97"/>
      <c r="GZ106" s="97"/>
      <c r="HA106" s="97"/>
      <c r="HB106" s="97"/>
      <c r="HC106" s="97"/>
      <c r="HD106" s="97"/>
      <c r="HE106" s="97"/>
      <c r="HF106" s="97"/>
      <c r="HG106" s="97"/>
      <c r="HH106" s="97"/>
      <c r="HI106" s="97"/>
      <c r="HJ106" s="97"/>
      <c r="HK106" s="97"/>
      <c r="HL106" s="97"/>
      <c r="HM106" s="97"/>
      <c r="HN106" s="97"/>
      <c r="HO106" s="97"/>
      <c r="HP106" s="97"/>
      <c r="HQ106" s="97"/>
      <c r="HR106" s="97"/>
      <c r="HS106" s="97"/>
      <c r="HT106" s="97"/>
      <c r="HU106" s="97"/>
      <c r="HV106" s="97"/>
      <c r="HW106" s="97"/>
      <c r="HX106" s="97"/>
      <c r="HY106" s="97"/>
      <c r="HZ106" s="97"/>
      <c r="IA106" s="97"/>
      <c r="IB106" s="97"/>
      <c r="IC106" s="97"/>
      <c r="ID106" s="97"/>
      <c r="IE106" s="97"/>
      <c r="IF106" s="97"/>
      <c r="IG106" s="97"/>
      <c r="IH106" s="97"/>
      <c r="II106" s="97"/>
      <c r="IJ106" s="97"/>
      <c r="IK106" s="97"/>
      <c r="IL106" s="97"/>
      <c r="IM106" s="97"/>
      <c r="IN106" s="97"/>
      <c r="IO106" s="97"/>
      <c r="IP106" s="97"/>
    </row>
    <row r="107" spans="7:250" ht="12.75">
      <c r="G107" s="97"/>
      <c r="H107" s="88"/>
      <c r="I107" s="97"/>
      <c r="J107" s="97"/>
      <c r="K107" s="97"/>
      <c r="L107" s="97"/>
      <c r="M107" s="97"/>
      <c r="N107" s="97"/>
      <c r="O107" s="97"/>
      <c r="P107" s="97"/>
      <c r="Q107" s="97"/>
      <c r="R107" s="97"/>
      <c r="S107" s="97"/>
      <c r="T107" s="97"/>
      <c r="U107" s="97"/>
      <c r="V107" s="97"/>
      <c r="W107" s="97"/>
      <c r="X107" s="97"/>
      <c r="Y107" s="97"/>
      <c r="Z107" s="97"/>
      <c r="AA107" s="97"/>
      <c r="AB107" s="97"/>
      <c r="AC107" s="97"/>
      <c r="AD107" s="97"/>
      <c r="AE107" s="97"/>
      <c r="AF107" s="97"/>
      <c r="AG107" s="97"/>
      <c r="AH107" s="97"/>
      <c r="AI107" s="97"/>
      <c r="AJ107" s="97"/>
      <c r="AK107" s="97"/>
      <c r="AL107" s="97"/>
      <c r="AM107" s="97"/>
      <c r="AN107" s="97"/>
      <c r="AO107" s="97"/>
      <c r="AP107" s="97"/>
      <c r="AQ107" s="97"/>
      <c r="AR107" s="97"/>
      <c r="AS107" s="97"/>
      <c r="AT107" s="97"/>
      <c r="AU107" s="97"/>
      <c r="AV107" s="97"/>
      <c r="AW107" s="97"/>
      <c r="AX107" s="97"/>
      <c r="AY107" s="97"/>
      <c r="AZ107" s="97"/>
      <c r="BA107" s="97"/>
      <c r="BB107" s="97"/>
      <c r="BC107" s="97"/>
      <c r="BD107" s="97"/>
      <c r="BE107" s="97"/>
      <c r="BF107" s="97"/>
      <c r="BG107" s="97"/>
      <c r="BH107" s="97"/>
      <c r="BI107" s="97"/>
      <c r="BJ107" s="97"/>
      <c r="BK107" s="97"/>
      <c r="BL107" s="97"/>
      <c r="BM107" s="97"/>
      <c r="BN107" s="97"/>
      <c r="BO107" s="97"/>
      <c r="BP107" s="97"/>
      <c r="BQ107" s="97"/>
      <c r="BR107" s="97"/>
      <c r="BS107" s="97"/>
      <c r="BT107" s="97"/>
      <c r="BU107" s="97"/>
      <c r="BV107" s="97"/>
      <c r="BW107" s="97"/>
      <c r="BX107" s="97"/>
      <c r="BY107" s="97"/>
      <c r="BZ107" s="97"/>
      <c r="CA107" s="97"/>
      <c r="CB107" s="97"/>
      <c r="CC107" s="97"/>
      <c r="CD107" s="97"/>
      <c r="CE107" s="97"/>
      <c r="CF107" s="97"/>
      <c r="CG107" s="97"/>
      <c r="CH107" s="97"/>
      <c r="CI107" s="97"/>
      <c r="CJ107" s="97"/>
      <c r="CK107" s="97"/>
      <c r="CL107" s="97"/>
      <c r="CM107" s="97"/>
      <c r="CN107" s="97"/>
      <c r="CO107" s="97"/>
      <c r="CP107" s="97"/>
      <c r="CQ107" s="97"/>
      <c r="CR107" s="97"/>
      <c r="CS107" s="97"/>
      <c r="CT107" s="97"/>
      <c r="CU107" s="97"/>
      <c r="CV107" s="97"/>
      <c r="CW107" s="97"/>
      <c r="CX107" s="97"/>
      <c r="CY107" s="97"/>
      <c r="CZ107" s="97"/>
      <c r="DA107" s="97"/>
      <c r="DB107" s="97"/>
      <c r="DC107" s="97"/>
      <c r="DD107" s="97"/>
      <c r="DE107" s="97"/>
      <c r="DF107" s="97"/>
      <c r="DG107" s="97"/>
      <c r="DH107" s="97"/>
      <c r="DI107" s="97"/>
      <c r="DJ107" s="97"/>
      <c r="DK107" s="97"/>
      <c r="DL107" s="97"/>
      <c r="DM107" s="97"/>
      <c r="DN107" s="97"/>
      <c r="DO107" s="97"/>
      <c r="DP107" s="97"/>
      <c r="DQ107" s="97"/>
      <c r="DR107" s="97"/>
      <c r="DS107" s="97"/>
      <c r="DT107" s="97"/>
      <c r="DU107" s="97"/>
      <c r="DV107" s="97"/>
      <c r="DW107" s="97"/>
      <c r="DX107" s="97"/>
      <c r="DY107" s="97"/>
      <c r="DZ107" s="97"/>
      <c r="EA107" s="97"/>
      <c r="EB107" s="97"/>
      <c r="EC107" s="97"/>
      <c r="ED107" s="97"/>
      <c r="EE107" s="97"/>
      <c r="EF107" s="97"/>
      <c r="EG107" s="97"/>
      <c r="EH107" s="97"/>
      <c r="EI107" s="97"/>
      <c r="EJ107" s="97"/>
      <c r="EK107" s="97"/>
      <c r="EL107" s="97"/>
      <c r="EM107" s="97"/>
      <c r="EN107" s="97"/>
      <c r="EO107" s="97"/>
      <c r="EP107" s="97"/>
      <c r="EQ107" s="97"/>
      <c r="ER107" s="97"/>
      <c r="ES107" s="97"/>
      <c r="ET107" s="97"/>
      <c r="EU107" s="97"/>
      <c r="EV107" s="97"/>
      <c r="EW107" s="97"/>
      <c r="EX107" s="97"/>
      <c r="EY107" s="97"/>
      <c r="EZ107" s="97"/>
      <c r="FA107" s="97"/>
      <c r="FB107" s="97"/>
      <c r="FC107" s="97"/>
      <c r="FD107" s="97"/>
      <c r="FE107" s="97"/>
      <c r="FF107" s="97"/>
      <c r="FG107" s="97"/>
      <c r="FH107" s="97"/>
      <c r="FI107" s="97"/>
      <c r="FJ107" s="97"/>
      <c r="FK107" s="97"/>
      <c r="FL107" s="97"/>
      <c r="FM107" s="97"/>
      <c r="FN107" s="97"/>
      <c r="FO107" s="97"/>
      <c r="FP107" s="97"/>
      <c r="FQ107" s="97"/>
      <c r="FR107" s="97"/>
      <c r="FS107" s="97"/>
      <c r="FT107" s="97"/>
      <c r="FU107" s="97"/>
      <c r="FV107" s="97"/>
      <c r="FW107" s="97"/>
      <c r="FX107" s="97"/>
      <c r="FY107" s="97"/>
      <c r="FZ107" s="97"/>
      <c r="GA107" s="97"/>
      <c r="GB107" s="97"/>
      <c r="GC107" s="97"/>
      <c r="GD107" s="97"/>
      <c r="GE107" s="97"/>
      <c r="GF107" s="97"/>
      <c r="GG107" s="97"/>
      <c r="GH107" s="97"/>
      <c r="GI107" s="97"/>
      <c r="GJ107" s="97"/>
      <c r="GK107" s="97"/>
      <c r="GL107" s="97"/>
      <c r="GM107" s="97"/>
      <c r="GN107" s="97"/>
      <c r="GO107" s="97"/>
      <c r="GP107" s="97"/>
      <c r="GQ107" s="97"/>
      <c r="GR107" s="97"/>
      <c r="GS107" s="97"/>
      <c r="GT107" s="97"/>
      <c r="GU107" s="97"/>
      <c r="GV107" s="97"/>
      <c r="GW107" s="97"/>
      <c r="GX107" s="97"/>
      <c r="GY107" s="97"/>
      <c r="GZ107" s="97"/>
      <c r="HA107" s="97"/>
      <c r="HB107" s="97"/>
      <c r="HC107" s="97"/>
      <c r="HD107" s="97"/>
      <c r="HE107" s="97"/>
      <c r="HF107" s="97"/>
      <c r="HG107" s="97"/>
      <c r="HH107" s="97"/>
      <c r="HI107" s="97"/>
      <c r="HJ107" s="97"/>
      <c r="HK107" s="97"/>
      <c r="HL107" s="97"/>
      <c r="HM107" s="97"/>
      <c r="HN107" s="97"/>
      <c r="HO107" s="97"/>
      <c r="HP107" s="97"/>
      <c r="HQ107" s="97"/>
      <c r="HR107" s="97"/>
      <c r="HS107" s="97"/>
      <c r="HT107" s="97"/>
      <c r="HU107" s="97"/>
      <c r="HV107" s="97"/>
      <c r="HW107" s="97"/>
      <c r="HX107" s="97"/>
      <c r="HY107" s="97"/>
      <c r="HZ107" s="97"/>
      <c r="IA107" s="97"/>
      <c r="IB107" s="97"/>
      <c r="IC107" s="97"/>
      <c r="ID107" s="97"/>
      <c r="IE107" s="97"/>
      <c r="IF107" s="97"/>
      <c r="IG107" s="97"/>
      <c r="IH107" s="97"/>
      <c r="II107" s="97"/>
      <c r="IJ107" s="97"/>
      <c r="IK107" s="97"/>
      <c r="IL107" s="97"/>
      <c r="IM107" s="97"/>
      <c r="IN107" s="97"/>
      <c r="IO107" s="97"/>
      <c r="IP107" s="97"/>
    </row>
    <row r="108" spans="7:250" ht="12.75">
      <c r="G108" s="97"/>
      <c r="H108" s="88"/>
      <c r="I108" s="97"/>
      <c r="J108" s="97"/>
      <c r="K108" s="97"/>
      <c r="L108" s="97"/>
      <c r="M108" s="97"/>
      <c r="N108" s="97"/>
      <c r="O108" s="97"/>
      <c r="P108" s="97"/>
      <c r="Q108" s="97"/>
      <c r="R108" s="97"/>
      <c r="S108" s="97"/>
      <c r="T108" s="97"/>
      <c r="U108" s="97"/>
      <c r="V108" s="97"/>
      <c r="W108" s="97"/>
      <c r="X108" s="97"/>
      <c r="Y108" s="97"/>
      <c r="Z108" s="97"/>
      <c r="AA108" s="97"/>
      <c r="AB108" s="97"/>
      <c r="AC108" s="97"/>
      <c r="AD108" s="97"/>
      <c r="AE108" s="97"/>
      <c r="AF108" s="97"/>
      <c r="AG108" s="97"/>
      <c r="AH108" s="97"/>
      <c r="AI108" s="97"/>
      <c r="AJ108" s="97"/>
      <c r="AK108" s="97"/>
      <c r="AL108" s="97"/>
      <c r="AM108" s="97"/>
      <c r="AN108" s="97"/>
      <c r="AO108" s="97"/>
      <c r="AP108" s="97"/>
      <c r="AQ108" s="97"/>
      <c r="AR108" s="97"/>
      <c r="AS108" s="97"/>
      <c r="AT108" s="97"/>
      <c r="AU108" s="97"/>
      <c r="AV108" s="97"/>
      <c r="AW108" s="97"/>
      <c r="AX108" s="97"/>
      <c r="AY108" s="97"/>
      <c r="AZ108" s="97"/>
      <c r="BA108" s="97"/>
      <c r="BB108" s="97"/>
      <c r="BC108" s="97"/>
      <c r="BD108" s="97"/>
      <c r="BE108" s="97"/>
      <c r="BF108" s="97"/>
      <c r="BG108" s="97"/>
      <c r="BH108" s="97"/>
      <c r="BI108" s="97"/>
      <c r="BJ108" s="97"/>
      <c r="BK108" s="97"/>
      <c r="BL108" s="97"/>
      <c r="BM108" s="97"/>
      <c r="BN108" s="97"/>
      <c r="BO108" s="97"/>
      <c r="BP108" s="97"/>
      <c r="BQ108" s="97"/>
      <c r="BR108" s="97"/>
      <c r="BS108" s="97"/>
      <c r="BT108" s="97"/>
      <c r="BU108" s="97"/>
      <c r="BV108" s="97"/>
      <c r="BW108" s="97"/>
      <c r="BX108" s="97"/>
      <c r="BY108" s="97"/>
      <c r="BZ108" s="97"/>
      <c r="CA108" s="97"/>
      <c r="CB108" s="97"/>
      <c r="CC108" s="97"/>
      <c r="CD108" s="97"/>
      <c r="CE108" s="97"/>
      <c r="CF108" s="97"/>
      <c r="CG108" s="97"/>
      <c r="CH108" s="97"/>
      <c r="CI108" s="97"/>
      <c r="CJ108" s="97"/>
      <c r="CK108" s="97"/>
      <c r="CL108" s="97"/>
      <c r="CM108" s="97"/>
      <c r="CN108" s="97"/>
      <c r="CO108" s="97"/>
      <c r="CP108" s="97"/>
      <c r="CQ108" s="97"/>
      <c r="CR108" s="97"/>
      <c r="CS108" s="97"/>
      <c r="CT108" s="97"/>
      <c r="CU108" s="97"/>
      <c r="CV108" s="97"/>
      <c r="CW108" s="97"/>
      <c r="CX108" s="97"/>
      <c r="CY108" s="97"/>
      <c r="CZ108" s="97"/>
      <c r="DA108" s="97"/>
      <c r="DB108" s="97"/>
      <c r="DC108" s="97"/>
      <c r="DD108" s="97"/>
      <c r="DE108" s="97"/>
      <c r="DF108" s="97"/>
      <c r="DG108" s="97"/>
      <c r="DH108" s="97"/>
      <c r="DI108" s="97"/>
      <c r="DJ108" s="97"/>
      <c r="DK108" s="97"/>
      <c r="DL108" s="97"/>
      <c r="DM108" s="97"/>
      <c r="DN108" s="97"/>
      <c r="DO108" s="97"/>
      <c r="DP108" s="97"/>
      <c r="DQ108" s="97"/>
      <c r="DR108" s="97"/>
      <c r="DS108" s="97"/>
      <c r="DT108" s="97"/>
      <c r="DU108" s="97"/>
      <c r="DV108" s="97"/>
      <c r="DW108" s="97"/>
      <c r="DX108" s="97"/>
      <c r="DY108" s="97"/>
      <c r="DZ108" s="97"/>
      <c r="EA108" s="97"/>
      <c r="EB108" s="97"/>
      <c r="EC108" s="97"/>
      <c r="ED108" s="97"/>
      <c r="EE108" s="97"/>
      <c r="EF108" s="97"/>
      <c r="EG108" s="97"/>
      <c r="EH108" s="97"/>
      <c r="EI108" s="97"/>
      <c r="EJ108" s="97"/>
      <c r="EK108" s="97"/>
      <c r="EL108" s="97"/>
      <c r="EM108" s="97"/>
      <c r="EN108" s="97"/>
      <c r="EO108" s="97"/>
      <c r="EP108" s="97"/>
      <c r="EQ108" s="97"/>
      <c r="ER108" s="97"/>
      <c r="ES108" s="97"/>
      <c r="ET108" s="97"/>
      <c r="EU108" s="97"/>
      <c r="EV108" s="97"/>
      <c r="EW108" s="97"/>
      <c r="EX108" s="97"/>
      <c r="EY108" s="97"/>
      <c r="EZ108" s="97"/>
      <c r="FA108" s="97"/>
      <c r="FB108" s="97"/>
      <c r="FC108" s="97"/>
      <c r="FD108" s="97"/>
      <c r="FE108" s="97"/>
      <c r="FF108" s="97"/>
      <c r="FG108" s="97"/>
      <c r="FH108" s="97"/>
      <c r="FI108" s="97"/>
      <c r="FJ108" s="97"/>
      <c r="FK108" s="97"/>
      <c r="FL108" s="97"/>
      <c r="FM108" s="97"/>
      <c r="FN108" s="97"/>
      <c r="FO108" s="97"/>
      <c r="FP108" s="97"/>
      <c r="FQ108" s="97"/>
      <c r="FR108" s="97"/>
      <c r="FS108" s="97"/>
      <c r="FT108" s="97"/>
      <c r="FU108" s="97"/>
      <c r="FV108" s="97"/>
      <c r="FW108" s="97"/>
      <c r="FX108" s="97"/>
      <c r="FY108" s="97"/>
      <c r="FZ108" s="97"/>
      <c r="GA108" s="97"/>
      <c r="GB108" s="97"/>
      <c r="GC108" s="97"/>
      <c r="GD108" s="97"/>
      <c r="GE108" s="97"/>
      <c r="GF108" s="97"/>
      <c r="GG108" s="97"/>
      <c r="GH108" s="97"/>
      <c r="GI108" s="97"/>
      <c r="GJ108" s="97"/>
      <c r="GK108" s="97"/>
      <c r="GL108" s="97"/>
      <c r="GM108" s="97"/>
      <c r="GN108" s="97"/>
      <c r="GO108" s="97"/>
      <c r="GP108" s="97"/>
      <c r="GQ108" s="97"/>
      <c r="GR108" s="97"/>
      <c r="GS108" s="97"/>
      <c r="GT108" s="97"/>
      <c r="GU108" s="97"/>
      <c r="GV108" s="97"/>
      <c r="GW108" s="97"/>
      <c r="GX108" s="97"/>
      <c r="GY108" s="97"/>
      <c r="GZ108" s="97"/>
      <c r="HA108" s="97"/>
      <c r="HB108" s="97"/>
      <c r="HC108" s="97"/>
      <c r="HD108" s="97"/>
      <c r="HE108" s="97"/>
      <c r="HF108" s="97"/>
      <c r="HG108" s="97"/>
      <c r="HH108" s="97"/>
      <c r="HI108" s="97"/>
      <c r="HJ108" s="97"/>
      <c r="HK108" s="97"/>
      <c r="HL108" s="97"/>
      <c r="HM108" s="97"/>
      <c r="HN108" s="97"/>
      <c r="HO108" s="97"/>
      <c r="HP108" s="97"/>
      <c r="HQ108" s="97"/>
      <c r="HR108" s="97"/>
      <c r="HS108" s="97"/>
      <c r="HT108" s="97"/>
      <c r="HU108" s="97"/>
      <c r="HV108" s="97"/>
      <c r="HW108" s="97"/>
      <c r="HX108" s="97"/>
      <c r="HY108" s="97"/>
      <c r="HZ108" s="97"/>
      <c r="IA108" s="97"/>
      <c r="IB108" s="97"/>
      <c r="IC108" s="97"/>
      <c r="ID108" s="97"/>
      <c r="IE108" s="97"/>
      <c r="IF108" s="97"/>
      <c r="IG108" s="97"/>
      <c r="IH108" s="97"/>
      <c r="II108" s="97"/>
      <c r="IJ108" s="97"/>
      <c r="IK108" s="97"/>
      <c r="IL108" s="97"/>
      <c r="IM108" s="97"/>
      <c r="IN108" s="97"/>
      <c r="IO108" s="97"/>
      <c r="IP108" s="97"/>
    </row>
    <row r="109" spans="7:250" ht="12.75">
      <c r="G109" s="97"/>
      <c r="H109" s="88"/>
      <c r="I109" s="97"/>
      <c r="J109" s="97"/>
      <c r="K109" s="97"/>
      <c r="L109" s="97"/>
      <c r="M109" s="97"/>
      <c r="N109" s="97"/>
      <c r="O109" s="97"/>
      <c r="P109" s="97"/>
      <c r="Q109" s="97"/>
      <c r="R109" s="97"/>
      <c r="S109" s="97"/>
      <c r="T109" s="97"/>
      <c r="U109" s="97"/>
      <c r="V109" s="97"/>
      <c r="W109" s="97"/>
      <c r="X109" s="97"/>
      <c r="Y109" s="97"/>
      <c r="Z109" s="97"/>
      <c r="AA109" s="97"/>
      <c r="AB109" s="97"/>
      <c r="AC109" s="97"/>
      <c r="AD109" s="97"/>
      <c r="AE109" s="97"/>
      <c r="AF109" s="97"/>
      <c r="AG109" s="97"/>
      <c r="AH109" s="97"/>
      <c r="AI109" s="97"/>
      <c r="AJ109" s="97"/>
      <c r="AK109" s="97"/>
      <c r="AL109" s="97"/>
      <c r="AM109" s="97"/>
      <c r="AN109" s="97"/>
      <c r="AO109" s="97"/>
      <c r="AP109" s="97"/>
      <c r="AQ109" s="97"/>
      <c r="AR109" s="97"/>
      <c r="AS109" s="97"/>
      <c r="AT109" s="97"/>
      <c r="AU109" s="97"/>
      <c r="AV109" s="97"/>
      <c r="AW109" s="97"/>
      <c r="AX109" s="97"/>
      <c r="AY109" s="97"/>
      <c r="AZ109" s="97"/>
      <c r="BA109" s="97"/>
      <c r="BB109" s="97"/>
      <c r="BC109" s="97"/>
      <c r="BD109" s="97"/>
      <c r="BE109" s="97"/>
      <c r="BF109" s="97"/>
      <c r="BG109" s="97"/>
      <c r="BH109" s="97"/>
      <c r="BI109" s="97"/>
      <c r="BJ109" s="97"/>
      <c r="BK109" s="97"/>
      <c r="BL109" s="97"/>
      <c r="BM109" s="97"/>
      <c r="BN109" s="97"/>
      <c r="BO109" s="97"/>
      <c r="BP109" s="97"/>
      <c r="BQ109" s="97"/>
      <c r="BR109" s="97"/>
      <c r="BS109" s="97"/>
      <c r="BT109" s="97"/>
      <c r="BU109" s="97"/>
      <c r="BV109" s="97"/>
      <c r="BW109" s="97"/>
      <c r="BX109" s="97"/>
      <c r="BY109" s="97"/>
      <c r="BZ109" s="97"/>
      <c r="CA109" s="97"/>
      <c r="CB109" s="97"/>
      <c r="CC109" s="97"/>
      <c r="CD109" s="97"/>
      <c r="CE109" s="97"/>
      <c r="CF109" s="97"/>
      <c r="CG109" s="97"/>
      <c r="CH109" s="97"/>
      <c r="CI109" s="97"/>
      <c r="CJ109" s="97"/>
      <c r="CK109" s="97"/>
      <c r="CL109" s="97"/>
      <c r="CM109" s="97"/>
      <c r="CN109" s="97"/>
      <c r="CO109" s="97"/>
      <c r="CP109" s="97"/>
      <c r="CQ109" s="97"/>
      <c r="CR109" s="97"/>
      <c r="CS109" s="97"/>
      <c r="CT109" s="97"/>
      <c r="CU109" s="97"/>
      <c r="CV109" s="97"/>
      <c r="CW109" s="97"/>
      <c r="CX109" s="97"/>
      <c r="CY109" s="97"/>
      <c r="CZ109" s="97"/>
      <c r="DA109" s="97"/>
      <c r="DB109" s="97"/>
      <c r="DC109" s="97"/>
      <c r="DD109" s="97"/>
      <c r="DE109" s="97"/>
      <c r="DF109" s="97"/>
      <c r="DG109" s="97"/>
      <c r="DH109" s="97"/>
      <c r="DI109" s="97"/>
      <c r="DJ109" s="97"/>
      <c r="DK109" s="97"/>
      <c r="DL109" s="97"/>
      <c r="DM109" s="97"/>
      <c r="DN109" s="97"/>
      <c r="DO109" s="97"/>
      <c r="DP109" s="97"/>
      <c r="DQ109" s="97"/>
      <c r="DR109" s="97"/>
      <c r="DS109" s="97"/>
      <c r="DT109" s="97"/>
      <c r="DU109" s="97"/>
      <c r="DV109" s="97"/>
      <c r="DW109" s="97"/>
      <c r="DX109" s="97"/>
      <c r="DY109" s="97"/>
      <c r="DZ109" s="97"/>
      <c r="EA109" s="97"/>
      <c r="EB109" s="97"/>
      <c r="EC109" s="97"/>
      <c r="ED109" s="97"/>
      <c r="EE109" s="97"/>
      <c r="EF109" s="97"/>
      <c r="EG109" s="97"/>
      <c r="EH109" s="97"/>
      <c r="EI109" s="97"/>
      <c r="EJ109" s="97"/>
      <c r="EK109" s="97"/>
      <c r="EL109" s="97"/>
      <c r="EM109" s="97"/>
      <c r="EN109" s="97"/>
      <c r="EO109" s="97"/>
      <c r="EP109" s="97"/>
      <c r="EQ109" s="97"/>
      <c r="ER109" s="97"/>
      <c r="ES109" s="97"/>
      <c r="ET109" s="97"/>
      <c r="EU109" s="97"/>
      <c r="EV109" s="97"/>
      <c r="EW109" s="97"/>
      <c r="EX109" s="97"/>
      <c r="EY109" s="97"/>
      <c r="EZ109" s="97"/>
      <c r="FA109" s="97"/>
      <c r="FB109" s="97"/>
      <c r="FC109" s="97"/>
      <c r="FD109" s="97"/>
      <c r="FE109" s="97"/>
      <c r="FF109" s="97"/>
      <c r="FG109" s="97"/>
      <c r="FH109" s="97"/>
      <c r="FI109" s="97"/>
      <c r="FJ109" s="97"/>
      <c r="FK109" s="97"/>
      <c r="FL109" s="97"/>
      <c r="FM109" s="97"/>
      <c r="FN109" s="97"/>
      <c r="FO109" s="97"/>
      <c r="FP109" s="97"/>
      <c r="FQ109" s="97"/>
      <c r="FR109" s="97"/>
      <c r="FS109" s="97"/>
      <c r="FT109" s="97"/>
      <c r="FU109" s="97"/>
      <c r="FV109" s="97"/>
      <c r="FW109" s="97"/>
      <c r="FX109" s="97"/>
      <c r="FY109" s="97"/>
      <c r="FZ109" s="97"/>
      <c r="GA109" s="97"/>
      <c r="GB109" s="97"/>
      <c r="GC109" s="97"/>
      <c r="GD109" s="97"/>
      <c r="GE109" s="97"/>
      <c r="GF109" s="97"/>
      <c r="GG109" s="97"/>
      <c r="GH109" s="97"/>
      <c r="GI109" s="97"/>
      <c r="GJ109" s="97"/>
      <c r="GK109" s="97"/>
      <c r="GL109" s="97"/>
      <c r="GM109" s="97"/>
      <c r="GN109" s="97"/>
      <c r="GO109" s="97"/>
      <c r="GP109" s="97"/>
      <c r="GQ109" s="97"/>
      <c r="GR109" s="97"/>
      <c r="GS109" s="97"/>
      <c r="GT109" s="97"/>
      <c r="GU109" s="97"/>
      <c r="GV109" s="97"/>
      <c r="GW109" s="97"/>
      <c r="GX109" s="97"/>
      <c r="GY109" s="97"/>
      <c r="GZ109" s="97"/>
      <c r="HA109" s="97"/>
      <c r="HB109" s="97"/>
      <c r="HC109" s="97"/>
      <c r="HD109" s="97"/>
      <c r="HE109" s="97"/>
      <c r="HF109" s="97"/>
      <c r="HG109" s="97"/>
      <c r="HH109" s="97"/>
      <c r="HI109" s="97"/>
      <c r="HJ109" s="97"/>
      <c r="HK109" s="97"/>
      <c r="HL109" s="97"/>
      <c r="HM109" s="97"/>
      <c r="HN109" s="97"/>
      <c r="HO109" s="97"/>
      <c r="HP109" s="97"/>
      <c r="HQ109" s="97"/>
      <c r="HR109" s="97"/>
      <c r="HS109" s="97"/>
      <c r="HT109" s="97"/>
      <c r="HU109" s="97"/>
      <c r="HV109" s="97"/>
      <c r="HW109" s="97"/>
      <c r="HX109" s="97"/>
      <c r="HY109" s="97"/>
      <c r="HZ109" s="97"/>
      <c r="IA109" s="97"/>
      <c r="IB109" s="97"/>
      <c r="IC109" s="97"/>
      <c r="ID109" s="97"/>
      <c r="IE109" s="97"/>
      <c r="IF109" s="97"/>
      <c r="IG109" s="97"/>
      <c r="IH109" s="97"/>
      <c r="II109" s="97"/>
      <c r="IJ109" s="97"/>
      <c r="IK109" s="97"/>
      <c r="IL109" s="97"/>
      <c r="IM109" s="97"/>
      <c r="IN109" s="97"/>
      <c r="IO109" s="97"/>
      <c r="IP109" s="97"/>
    </row>
    <row r="110" spans="7:250" ht="12.75">
      <c r="G110" s="97"/>
      <c r="H110" s="88"/>
      <c r="I110" s="97"/>
      <c r="J110" s="97"/>
      <c r="K110" s="97"/>
      <c r="L110" s="97"/>
      <c r="M110" s="97"/>
      <c r="N110" s="97"/>
      <c r="O110" s="97"/>
      <c r="P110" s="97"/>
      <c r="Q110" s="97"/>
      <c r="R110" s="97"/>
      <c r="S110" s="97"/>
      <c r="T110" s="97"/>
      <c r="U110" s="97"/>
      <c r="V110" s="97"/>
      <c r="W110" s="97"/>
      <c r="X110" s="97"/>
      <c r="Y110" s="97"/>
      <c r="Z110" s="97"/>
      <c r="AA110" s="97"/>
      <c r="AB110" s="97"/>
      <c r="AC110" s="97"/>
      <c r="AD110" s="97"/>
      <c r="AE110" s="97"/>
      <c r="AF110" s="97"/>
      <c r="AG110" s="97"/>
      <c r="AH110" s="97"/>
      <c r="AI110" s="97"/>
      <c r="AJ110" s="97"/>
      <c r="AK110" s="97"/>
      <c r="AL110" s="97"/>
      <c r="AM110" s="97"/>
      <c r="AN110" s="97"/>
      <c r="AO110" s="97"/>
      <c r="AP110" s="97"/>
      <c r="AQ110" s="97"/>
      <c r="AR110" s="97"/>
      <c r="AS110" s="97"/>
      <c r="AT110" s="97"/>
      <c r="AU110" s="97"/>
      <c r="AV110" s="97"/>
      <c r="AW110" s="97"/>
      <c r="AX110" s="97"/>
      <c r="AY110" s="97"/>
      <c r="AZ110" s="97"/>
      <c r="BA110" s="97"/>
      <c r="BB110" s="97"/>
      <c r="BC110" s="97"/>
      <c r="BD110" s="97"/>
      <c r="BE110" s="97"/>
      <c r="BF110" s="97"/>
      <c r="BG110" s="97"/>
      <c r="BH110" s="97"/>
      <c r="BI110" s="97"/>
      <c r="BJ110" s="97"/>
      <c r="BK110" s="97"/>
      <c r="BL110" s="97"/>
      <c r="BM110" s="97"/>
      <c r="BN110" s="97"/>
      <c r="BO110" s="97"/>
      <c r="BP110" s="97"/>
      <c r="BQ110" s="97"/>
      <c r="BR110" s="97"/>
      <c r="BS110" s="97"/>
      <c r="BT110" s="97"/>
      <c r="BU110" s="97"/>
      <c r="BV110" s="97"/>
      <c r="BW110" s="97"/>
      <c r="BX110" s="97"/>
      <c r="BY110" s="97"/>
      <c r="BZ110" s="97"/>
      <c r="CA110" s="97"/>
      <c r="CB110" s="97"/>
      <c r="CC110" s="97"/>
      <c r="CD110" s="97"/>
      <c r="CE110" s="97"/>
      <c r="CF110" s="97"/>
      <c r="CG110" s="97"/>
      <c r="CH110" s="97"/>
      <c r="CI110" s="97"/>
      <c r="CJ110" s="97"/>
      <c r="CK110" s="97"/>
      <c r="CL110" s="97"/>
      <c r="CM110" s="97"/>
      <c r="CN110" s="97"/>
      <c r="CO110" s="97"/>
      <c r="CP110" s="97"/>
      <c r="CQ110" s="97"/>
      <c r="CR110" s="97"/>
      <c r="CS110" s="97"/>
      <c r="CT110" s="97"/>
      <c r="CU110" s="97"/>
      <c r="CV110" s="97"/>
      <c r="CW110" s="97"/>
      <c r="CX110" s="97"/>
      <c r="CY110" s="97"/>
      <c r="CZ110" s="97"/>
      <c r="DA110" s="97"/>
      <c r="DB110" s="97"/>
      <c r="DC110" s="97"/>
      <c r="DD110" s="97"/>
      <c r="DE110" s="97"/>
      <c r="DF110" s="97"/>
      <c r="DG110" s="97"/>
      <c r="DH110" s="97"/>
      <c r="DI110" s="97"/>
      <c r="DJ110" s="97"/>
      <c r="DK110" s="97"/>
      <c r="DL110" s="97"/>
      <c r="DM110" s="97"/>
      <c r="DN110" s="97"/>
      <c r="DO110" s="97"/>
      <c r="DP110" s="97"/>
      <c r="DQ110" s="97"/>
      <c r="DR110" s="97"/>
      <c r="DS110" s="97"/>
      <c r="DT110" s="97"/>
      <c r="DU110" s="97"/>
      <c r="DV110" s="97"/>
      <c r="DW110" s="97"/>
      <c r="DX110" s="97"/>
      <c r="DY110" s="97"/>
      <c r="DZ110" s="97"/>
      <c r="EA110" s="97"/>
      <c r="EB110" s="97"/>
      <c r="EC110" s="97"/>
      <c r="ED110" s="97"/>
      <c r="EE110" s="97"/>
      <c r="EF110" s="97"/>
      <c r="EG110" s="97"/>
      <c r="EH110" s="97"/>
      <c r="EI110" s="97"/>
      <c r="EJ110" s="97"/>
      <c r="EK110" s="97"/>
      <c r="EL110" s="97"/>
      <c r="EM110" s="97"/>
      <c r="EN110" s="97"/>
      <c r="EO110" s="97"/>
      <c r="EP110" s="97"/>
      <c r="EQ110" s="97"/>
      <c r="ER110" s="97"/>
      <c r="ES110" s="97"/>
      <c r="ET110" s="97"/>
      <c r="EU110" s="97"/>
      <c r="EV110" s="97"/>
      <c r="EW110" s="97"/>
      <c r="EX110" s="97"/>
      <c r="EY110" s="97"/>
      <c r="EZ110" s="97"/>
      <c r="FA110" s="97"/>
      <c r="FB110" s="97"/>
      <c r="FC110" s="97"/>
      <c r="FD110" s="97"/>
      <c r="FE110" s="97"/>
      <c r="FF110" s="97"/>
      <c r="FG110" s="97"/>
      <c r="FH110" s="97"/>
      <c r="FI110" s="97"/>
      <c r="FJ110" s="97"/>
      <c r="FK110" s="97"/>
      <c r="FL110" s="97"/>
      <c r="FM110" s="97"/>
      <c r="FN110" s="97"/>
      <c r="FO110" s="97"/>
      <c r="FP110" s="97"/>
      <c r="FQ110" s="97"/>
      <c r="FR110" s="97"/>
      <c r="FS110" s="97"/>
      <c r="FT110" s="97"/>
      <c r="FU110" s="97"/>
      <c r="FV110" s="97"/>
      <c r="FW110" s="97"/>
      <c r="FX110" s="97"/>
      <c r="FY110" s="97"/>
      <c r="FZ110" s="97"/>
      <c r="GA110" s="97"/>
      <c r="GB110" s="97"/>
      <c r="GC110" s="97"/>
      <c r="GD110" s="97"/>
      <c r="GE110" s="97"/>
      <c r="GF110" s="97"/>
      <c r="GG110" s="97"/>
      <c r="GH110" s="97"/>
      <c r="GI110" s="97"/>
      <c r="GJ110" s="97"/>
      <c r="GK110" s="97"/>
      <c r="GL110" s="97"/>
      <c r="GM110" s="97"/>
      <c r="GN110" s="97"/>
      <c r="GO110" s="97"/>
      <c r="GP110" s="97"/>
      <c r="GQ110" s="97"/>
      <c r="GR110" s="97"/>
      <c r="GS110" s="97"/>
      <c r="GT110" s="97"/>
      <c r="GU110" s="97"/>
      <c r="GV110" s="97"/>
      <c r="GW110" s="97"/>
      <c r="GX110" s="97"/>
      <c r="GY110" s="97"/>
      <c r="GZ110" s="97"/>
      <c r="HA110" s="97"/>
      <c r="HB110" s="97"/>
      <c r="HC110" s="97"/>
      <c r="HD110" s="97"/>
      <c r="HE110" s="97"/>
      <c r="HF110" s="97"/>
      <c r="HG110" s="97"/>
      <c r="HH110" s="97"/>
      <c r="HI110" s="97"/>
      <c r="HJ110" s="97"/>
      <c r="HK110" s="97"/>
      <c r="HL110" s="97"/>
      <c r="HM110" s="97"/>
      <c r="HN110" s="97"/>
      <c r="HO110" s="97"/>
      <c r="HP110" s="97"/>
      <c r="HQ110" s="97"/>
      <c r="HR110" s="97"/>
      <c r="HS110" s="97"/>
      <c r="HT110" s="97"/>
      <c r="HU110" s="97"/>
      <c r="HV110" s="97"/>
      <c r="HW110" s="97"/>
      <c r="HX110" s="97"/>
      <c r="HY110" s="97"/>
      <c r="HZ110" s="97"/>
      <c r="IA110" s="97"/>
      <c r="IB110" s="97"/>
      <c r="IC110" s="97"/>
      <c r="ID110" s="97"/>
      <c r="IE110" s="97"/>
      <c r="IF110" s="97"/>
      <c r="IG110" s="97"/>
      <c r="IH110" s="97"/>
      <c r="II110" s="97"/>
      <c r="IJ110" s="97"/>
      <c r="IK110" s="97"/>
      <c r="IL110" s="97"/>
      <c r="IM110" s="97"/>
      <c r="IN110" s="97"/>
      <c r="IO110" s="97"/>
      <c r="IP110" s="97"/>
    </row>
    <row r="111" spans="7:250" ht="12.75">
      <c r="G111" s="97"/>
      <c r="H111" s="88"/>
      <c r="I111" s="97"/>
      <c r="J111" s="97"/>
      <c r="K111" s="97"/>
      <c r="L111" s="97"/>
      <c r="M111" s="97"/>
      <c r="N111" s="97"/>
      <c r="O111" s="97"/>
      <c r="P111" s="97"/>
      <c r="Q111" s="97"/>
      <c r="R111" s="97"/>
      <c r="S111" s="97"/>
      <c r="T111" s="97"/>
      <c r="U111" s="97"/>
      <c r="V111" s="97"/>
      <c r="W111" s="97"/>
      <c r="X111" s="97"/>
      <c r="Y111" s="97"/>
      <c r="Z111" s="97"/>
      <c r="AA111" s="97"/>
      <c r="AB111" s="97"/>
      <c r="AC111" s="97"/>
      <c r="AD111" s="97"/>
      <c r="AE111" s="97"/>
      <c r="AF111" s="97"/>
      <c r="AG111" s="97"/>
      <c r="AH111" s="97"/>
      <c r="AI111" s="97"/>
      <c r="AJ111" s="97"/>
      <c r="AK111" s="97"/>
      <c r="AL111" s="97"/>
      <c r="AM111" s="97"/>
      <c r="AN111" s="97"/>
      <c r="AO111" s="97"/>
      <c r="AP111" s="97"/>
      <c r="AQ111" s="97"/>
      <c r="AR111" s="97"/>
      <c r="AS111" s="97"/>
      <c r="AT111" s="97"/>
      <c r="AU111" s="97"/>
      <c r="AV111" s="97"/>
      <c r="AW111" s="97"/>
      <c r="AX111" s="97"/>
      <c r="AY111" s="97"/>
      <c r="AZ111" s="97"/>
      <c r="BA111" s="97"/>
      <c r="BB111" s="97"/>
      <c r="BC111" s="97"/>
      <c r="BD111" s="97"/>
      <c r="BE111" s="97"/>
      <c r="BF111" s="97"/>
      <c r="BG111" s="97"/>
      <c r="BH111" s="97"/>
      <c r="BI111" s="97"/>
      <c r="BJ111" s="97"/>
      <c r="BK111" s="97"/>
      <c r="BL111" s="97"/>
      <c r="BM111" s="97"/>
      <c r="BN111" s="97"/>
      <c r="BO111" s="97"/>
      <c r="BP111" s="97"/>
      <c r="BQ111" s="97"/>
      <c r="BR111" s="97"/>
      <c r="BS111" s="97"/>
      <c r="BT111" s="97"/>
      <c r="BU111" s="97"/>
      <c r="BV111" s="97"/>
      <c r="BW111" s="97"/>
      <c r="BX111" s="97"/>
      <c r="BY111" s="97"/>
      <c r="BZ111" s="97"/>
      <c r="CA111" s="97"/>
      <c r="CB111" s="97"/>
      <c r="CC111" s="97"/>
      <c r="CD111" s="97"/>
      <c r="CE111" s="97"/>
      <c r="CF111" s="97"/>
      <c r="CG111" s="97"/>
      <c r="CH111" s="97"/>
      <c r="CI111" s="97"/>
      <c r="CJ111" s="97"/>
      <c r="CK111" s="97"/>
      <c r="CL111" s="97"/>
      <c r="CM111" s="97"/>
      <c r="CN111" s="97"/>
      <c r="CO111" s="97"/>
      <c r="CP111" s="97"/>
      <c r="CQ111" s="97"/>
      <c r="CR111" s="97"/>
      <c r="CS111" s="97"/>
      <c r="CT111" s="97"/>
      <c r="CU111" s="97"/>
      <c r="CV111" s="97"/>
      <c r="CW111" s="97"/>
      <c r="CX111" s="97"/>
      <c r="CY111" s="97"/>
      <c r="CZ111" s="97"/>
      <c r="DA111" s="97"/>
      <c r="DB111" s="97"/>
      <c r="DC111" s="97"/>
      <c r="DD111" s="97"/>
      <c r="DE111" s="97"/>
      <c r="DF111" s="97"/>
      <c r="DG111" s="97"/>
      <c r="DH111" s="97"/>
      <c r="DI111" s="97"/>
      <c r="DJ111" s="97"/>
      <c r="DK111" s="97"/>
      <c r="DL111" s="97"/>
      <c r="DM111" s="97"/>
      <c r="DN111" s="97"/>
      <c r="DO111" s="97"/>
      <c r="DP111" s="97"/>
      <c r="DQ111" s="97"/>
      <c r="DR111" s="97"/>
      <c r="DS111" s="97"/>
      <c r="DT111" s="97"/>
      <c r="DU111" s="97"/>
      <c r="DV111" s="97"/>
      <c r="DW111" s="97"/>
      <c r="DX111" s="97"/>
      <c r="DY111" s="97"/>
      <c r="DZ111" s="97"/>
      <c r="EA111" s="97"/>
      <c r="EB111" s="97"/>
      <c r="EC111" s="97"/>
      <c r="ED111" s="97"/>
      <c r="EE111" s="97"/>
      <c r="EF111" s="97"/>
      <c r="EG111" s="97"/>
      <c r="EH111" s="97"/>
      <c r="EI111" s="97"/>
      <c r="EJ111" s="97"/>
      <c r="EK111" s="97"/>
      <c r="EL111" s="97"/>
      <c r="EM111" s="97"/>
      <c r="EN111" s="97"/>
      <c r="EO111" s="97"/>
      <c r="EP111" s="97"/>
      <c r="EQ111" s="97"/>
      <c r="ER111" s="97"/>
      <c r="ES111" s="97"/>
      <c r="ET111" s="97"/>
      <c r="EU111" s="97"/>
      <c r="EV111" s="97"/>
      <c r="EW111" s="97"/>
      <c r="EX111" s="97"/>
      <c r="EY111" s="97"/>
      <c r="EZ111" s="97"/>
      <c r="FA111" s="97"/>
      <c r="FB111" s="97"/>
      <c r="FC111" s="97"/>
      <c r="FD111" s="97"/>
      <c r="FE111" s="97"/>
      <c r="FF111" s="97"/>
      <c r="FG111" s="97"/>
      <c r="FH111" s="97"/>
      <c r="FI111" s="97"/>
      <c r="FJ111" s="97"/>
      <c r="FK111" s="97"/>
      <c r="FL111" s="97"/>
      <c r="FM111" s="97"/>
      <c r="FN111" s="97"/>
      <c r="FO111" s="97"/>
      <c r="FP111" s="97"/>
      <c r="FQ111" s="97"/>
      <c r="FR111" s="97"/>
      <c r="FS111" s="97"/>
      <c r="FT111" s="97"/>
      <c r="FU111" s="97"/>
      <c r="FV111" s="97"/>
      <c r="FW111" s="97"/>
      <c r="FX111" s="97"/>
      <c r="FY111" s="97"/>
      <c r="FZ111" s="97"/>
      <c r="GA111" s="97"/>
      <c r="GB111" s="97"/>
      <c r="GC111" s="97"/>
      <c r="GD111" s="97"/>
      <c r="GE111" s="97"/>
      <c r="GF111" s="97"/>
      <c r="GG111" s="97"/>
      <c r="GH111" s="97"/>
      <c r="GI111" s="97"/>
      <c r="GJ111" s="97"/>
      <c r="GK111" s="97"/>
      <c r="GL111" s="97"/>
      <c r="GM111" s="97"/>
      <c r="GN111" s="97"/>
      <c r="GO111" s="97"/>
      <c r="GP111" s="97"/>
      <c r="GQ111" s="97"/>
      <c r="GR111" s="97"/>
      <c r="GS111" s="97"/>
      <c r="GT111" s="97"/>
      <c r="GU111" s="97"/>
      <c r="GV111" s="97"/>
      <c r="GW111" s="97"/>
      <c r="GX111" s="97"/>
      <c r="GY111" s="97"/>
      <c r="GZ111" s="97"/>
      <c r="HA111" s="97"/>
      <c r="HB111" s="97"/>
      <c r="HC111" s="97"/>
      <c r="HD111" s="97"/>
      <c r="HE111" s="97"/>
      <c r="HF111" s="97"/>
      <c r="HG111" s="97"/>
      <c r="HH111" s="97"/>
      <c r="HI111" s="97"/>
      <c r="HJ111" s="97"/>
      <c r="HK111" s="97"/>
      <c r="HL111" s="97"/>
      <c r="HM111" s="97"/>
      <c r="HN111" s="97"/>
      <c r="HO111" s="97"/>
      <c r="HP111" s="97"/>
      <c r="HQ111" s="97"/>
      <c r="HR111" s="97"/>
      <c r="HS111" s="97"/>
      <c r="HT111" s="97"/>
      <c r="HU111" s="97"/>
      <c r="HV111" s="97"/>
      <c r="HW111" s="97"/>
      <c r="HX111" s="97"/>
      <c r="HY111" s="97"/>
      <c r="HZ111" s="97"/>
      <c r="IA111" s="97"/>
      <c r="IB111" s="97"/>
      <c r="IC111" s="97"/>
      <c r="ID111" s="97"/>
      <c r="IE111" s="97"/>
      <c r="IF111" s="97"/>
      <c r="IG111" s="97"/>
      <c r="IH111" s="97"/>
      <c r="II111" s="97"/>
      <c r="IJ111" s="97"/>
      <c r="IK111" s="97"/>
      <c r="IL111" s="97"/>
      <c r="IM111" s="97"/>
      <c r="IN111" s="97"/>
      <c r="IO111" s="97"/>
      <c r="IP111" s="97"/>
    </row>
    <row r="112" spans="7:250" ht="12.75">
      <c r="G112" s="97"/>
      <c r="H112" s="88"/>
      <c r="I112" s="97"/>
      <c r="J112" s="97"/>
      <c r="K112" s="97"/>
      <c r="L112" s="97"/>
      <c r="M112" s="97"/>
      <c r="N112" s="97"/>
      <c r="O112" s="97"/>
      <c r="P112" s="97"/>
      <c r="Q112" s="97"/>
      <c r="R112" s="97"/>
      <c r="S112" s="97"/>
      <c r="T112" s="97"/>
      <c r="U112" s="97"/>
      <c r="V112" s="97"/>
      <c r="W112" s="97"/>
      <c r="X112" s="97"/>
      <c r="Y112" s="97"/>
      <c r="Z112" s="97"/>
      <c r="AA112" s="97"/>
      <c r="AB112" s="97"/>
      <c r="AC112" s="97"/>
      <c r="AD112" s="97"/>
      <c r="AE112" s="97"/>
      <c r="AF112" s="97"/>
      <c r="AG112" s="97"/>
      <c r="AH112" s="97"/>
      <c r="AI112" s="97"/>
      <c r="AJ112" s="97"/>
      <c r="AK112" s="97"/>
      <c r="AL112" s="97"/>
      <c r="AM112" s="97"/>
      <c r="AN112" s="97"/>
      <c r="AO112" s="97"/>
      <c r="AP112" s="97"/>
      <c r="AQ112" s="97"/>
      <c r="AR112" s="97"/>
      <c r="AS112" s="97"/>
      <c r="AT112" s="97"/>
      <c r="AU112" s="97"/>
      <c r="AV112" s="97"/>
      <c r="AW112" s="97"/>
      <c r="AX112" s="97"/>
      <c r="AY112" s="97"/>
      <c r="AZ112" s="97"/>
      <c r="BA112" s="97"/>
      <c r="BB112" s="97"/>
      <c r="BC112" s="97"/>
      <c r="BD112" s="97"/>
      <c r="BE112" s="97"/>
      <c r="BF112" s="97"/>
      <c r="BG112" s="97"/>
      <c r="BH112" s="97"/>
      <c r="BI112" s="97"/>
      <c r="BJ112" s="97"/>
      <c r="BK112" s="97"/>
      <c r="BL112" s="97"/>
      <c r="BM112" s="97"/>
      <c r="BN112" s="97"/>
      <c r="BO112" s="97"/>
      <c r="BP112" s="97"/>
      <c r="BQ112" s="97"/>
      <c r="BR112" s="97"/>
      <c r="BS112" s="97"/>
      <c r="BT112" s="97"/>
      <c r="BU112" s="97"/>
      <c r="BV112" s="97"/>
      <c r="BW112" s="97"/>
      <c r="BX112" s="97"/>
      <c r="BY112" s="97"/>
      <c r="BZ112" s="97"/>
      <c r="CA112" s="97"/>
      <c r="CB112" s="97"/>
      <c r="CC112" s="97"/>
      <c r="CD112" s="97"/>
      <c r="CE112" s="97"/>
      <c r="CF112" s="97"/>
      <c r="CG112" s="97"/>
      <c r="CH112" s="97"/>
      <c r="CI112" s="97"/>
      <c r="CJ112" s="97"/>
      <c r="CK112" s="97"/>
      <c r="CL112" s="97"/>
      <c r="CM112" s="97"/>
      <c r="CN112" s="97"/>
      <c r="CO112" s="97"/>
      <c r="CP112" s="97"/>
      <c r="CQ112" s="97"/>
      <c r="CR112" s="97"/>
      <c r="CS112" s="97"/>
      <c r="CT112" s="97"/>
      <c r="CU112" s="97"/>
      <c r="CV112" s="97"/>
      <c r="CW112" s="97"/>
      <c r="CX112" s="97"/>
      <c r="CY112" s="97"/>
      <c r="CZ112" s="97"/>
      <c r="DA112" s="97"/>
      <c r="DB112" s="97"/>
      <c r="DC112" s="97"/>
      <c r="DD112" s="97"/>
      <c r="DE112" s="97"/>
      <c r="DF112" s="97"/>
      <c r="DG112" s="97"/>
      <c r="DH112" s="97"/>
      <c r="DI112" s="97"/>
      <c r="DJ112" s="97"/>
      <c r="DK112" s="97"/>
      <c r="DL112" s="97"/>
      <c r="DM112" s="97"/>
      <c r="DN112" s="97"/>
      <c r="DO112" s="97"/>
      <c r="DP112" s="97"/>
      <c r="DQ112" s="97"/>
      <c r="DR112" s="97"/>
      <c r="DS112" s="97"/>
      <c r="DT112" s="97"/>
      <c r="DU112" s="97"/>
      <c r="DV112" s="97"/>
      <c r="DW112" s="97"/>
      <c r="DX112" s="97"/>
      <c r="DY112" s="97"/>
      <c r="DZ112" s="97"/>
      <c r="EA112" s="97"/>
      <c r="EB112" s="97"/>
      <c r="EC112" s="97"/>
      <c r="ED112" s="97"/>
      <c r="EE112" s="97"/>
      <c r="EF112" s="97"/>
      <c r="EG112" s="97"/>
      <c r="EH112" s="97"/>
      <c r="EI112" s="97"/>
      <c r="EJ112" s="97"/>
      <c r="EK112" s="97"/>
      <c r="EL112" s="97"/>
      <c r="EM112" s="97"/>
      <c r="EN112" s="97"/>
      <c r="EO112" s="97"/>
      <c r="EP112" s="97"/>
      <c r="EQ112" s="97"/>
      <c r="ER112" s="97"/>
      <c r="ES112" s="97"/>
      <c r="ET112" s="97"/>
      <c r="EU112" s="97"/>
      <c r="EV112" s="97"/>
      <c r="EW112" s="97"/>
      <c r="EX112" s="97"/>
      <c r="EY112" s="97"/>
      <c r="EZ112" s="97"/>
      <c r="FA112" s="97"/>
      <c r="FB112" s="97"/>
      <c r="FC112" s="97"/>
      <c r="FD112" s="97"/>
      <c r="FE112" s="97"/>
      <c r="FF112" s="97"/>
      <c r="FG112" s="97"/>
      <c r="FH112" s="97"/>
      <c r="FI112" s="97"/>
      <c r="FJ112" s="97"/>
      <c r="FK112" s="97"/>
      <c r="FL112" s="97"/>
      <c r="FM112" s="97"/>
      <c r="FN112" s="97"/>
      <c r="FO112" s="97"/>
      <c r="FP112" s="97"/>
      <c r="FQ112" s="97"/>
      <c r="FR112" s="97"/>
      <c r="FS112" s="97"/>
      <c r="FT112" s="97"/>
      <c r="FU112" s="97"/>
      <c r="FV112" s="97"/>
      <c r="FW112" s="97"/>
      <c r="FX112" s="97"/>
      <c r="FY112" s="97"/>
      <c r="FZ112" s="97"/>
      <c r="GA112" s="97"/>
      <c r="GB112" s="97"/>
      <c r="GC112" s="97"/>
      <c r="GD112" s="97"/>
      <c r="GE112" s="97"/>
      <c r="GF112" s="97"/>
      <c r="GG112" s="97"/>
      <c r="GH112" s="97"/>
      <c r="GI112" s="97"/>
      <c r="GJ112" s="97"/>
      <c r="GK112" s="97"/>
      <c r="GL112" s="97"/>
      <c r="GM112" s="97"/>
      <c r="GN112" s="97"/>
      <c r="GO112" s="97"/>
      <c r="GP112" s="97"/>
      <c r="GQ112" s="97"/>
      <c r="GR112" s="97"/>
      <c r="GS112" s="97"/>
      <c r="GT112" s="97"/>
      <c r="GU112" s="97"/>
      <c r="GV112" s="97"/>
      <c r="GW112" s="97"/>
      <c r="GX112" s="97"/>
      <c r="GY112" s="97"/>
      <c r="GZ112" s="97"/>
      <c r="HA112" s="97"/>
      <c r="HB112" s="97"/>
      <c r="HC112" s="97"/>
      <c r="HD112" s="97"/>
      <c r="HE112" s="97"/>
      <c r="HF112" s="97"/>
      <c r="HG112" s="97"/>
      <c r="HH112" s="97"/>
      <c r="HI112" s="97"/>
      <c r="HJ112" s="97"/>
      <c r="HK112" s="97"/>
      <c r="HL112" s="97"/>
      <c r="HM112" s="97"/>
      <c r="HN112" s="97"/>
      <c r="HO112" s="97"/>
      <c r="HP112" s="97"/>
      <c r="HQ112" s="97"/>
      <c r="HR112" s="97"/>
      <c r="HS112" s="97"/>
      <c r="HT112" s="97"/>
      <c r="HU112" s="97"/>
      <c r="HV112" s="97"/>
      <c r="HW112" s="97"/>
      <c r="HX112" s="97"/>
      <c r="HY112" s="97"/>
      <c r="HZ112" s="97"/>
      <c r="IA112" s="97"/>
      <c r="IB112" s="97"/>
      <c r="IC112" s="97"/>
      <c r="ID112" s="97"/>
      <c r="IE112" s="97"/>
      <c r="IF112" s="97"/>
      <c r="IG112" s="97"/>
      <c r="IH112" s="97"/>
      <c r="II112" s="97"/>
      <c r="IJ112" s="97"/>
      <c r="IK112" s="97"/>
      <c r="IL112" s="97"/>
      <c r="IM112" s="97"/>
      <c r="IN112" s="97"/>
      <c r="IO112" s="97"/>
      <c r="IP112" s="97"/>
    </row>
    <row r="113" spans="7:250" ht="12.75">
      <c r="G113" s="97"/>
      <c r="H113" s="88"/>
      <c r="I113" s="97"/>
      <c r="J113" s="97"/>
      <c r="K113" s="97"/>
      <c r="L113" s="97"/>
      <c r="M113" s="97"/>
      <c r="N113" s="97"/>
      <c r="O113" s="97"/>
      <c r="P113" s="97"/>
      <c r="Q113" s="97"/>
      <c r="R113" s="97"/>
      <c r="S113" s="97"/>
      <c r="T113" s="97"/>
      <c r="U113" s="97"/>
      <c r="V113" s="97"/>
      <c r="W113" s="97"/>
      <c r="X113" s="97"/>
      <c r="Y113" s="97"/>
      <c r="Z113" s="97"/>
      <c r="AA113" s="97"/>
      <c r="AB113" s="97"/>
      <c r="AC113" s="97"/>
      <c r="AD113" s="97"/>
      <c r="AE113" s="97"/>
      <c r="AF113" s="97"/>
      <c r="AG113" s="97"/>
      <c r="AH113" s="97"/>
      <c r="AI113" s="97"/>
      <c r="AJ113" s="97"/>
      <c r="AK113" s="97"/>
      <c r="AL113" s="97"/>
      <c r="AM113" s="97"/>
      <c r="AN113" s="97"/>
      <c r="AO113" s="97"/>
      <c r="AP113" s="97"/>
      <c r="AQ113" s="97"/>
      <c r="AR113" s="97"/>
      <c r="AS113" s="97"/>
      <c r="AT113" s="97"/>
      <c r="AU113" s="97"/>
      <c r="AV113" s="97"/>
      <c r="AW113" s="97"/>
      <c r="AX113" s="97"/>
      <c r="AY113" s="97"/>
      <c r="AZ113" s="97"/>
      <c r="BA113" s="97"/>
      <c r="BB113" s="97"/>
      <c r="BC113" s="97"/>
      <c r="BD113" s="97"/>
      <c r="BE113" s="97"/>
      <c r="BF113" s="97"/>
      <c r="BG113" s="97"/>
      <c r="BH113" s="97"/>
      <c r="BI113" s="97"/>
      <c r="BJ113" s="97"/>
      <c r="BK113" s="97"/>
      <c r="BL113" s="97"/>
      <c r="BM113" s="97"/>
      <c r="BN113" s="97"/>
      <c r="BO113" s="97"/>
      <c r="BP113" s="97"/>
      <c r="BQ113" s="97"/>
      <c r="BR113" s="97"/>
      <c r="BS113" s="97"/>
      <c r="BT113" s="97"/>
      <c r="BU113" s="97"/>
      <c r="BV113" s="97"/>
      <c r="BW113" s="97"/>
      <c r="BX113" s="97"/>
      <c r="BY113" s="97"/>
      <c r="BZ113" s="97"/>
      <c r="CA113" s="97"/>
      <c r="CB113" s="97"/>
      <c r="CC113" s="97"/>
      <c r="CD113" s="97"/>
      <c r="CE113" s="97"/>
      <c r="CF113" s="97"/>
      <c r="CG113" s="97"/>
      <c r="CH113" s="97"/>
      <c r="CI113" s="97"/>
      <c r="CJ113" s="97"/>
      <c r="CK113" s="97"/>
      <c r="CL113" s="97"/>
      <c r="CM113" s="97"/>
      <c r="CN113" s="97"/>
      <c r="CO113" s="97"/>
      <c r="CP113" s="97"/>
      <c r="CQ113" s="97"/>
      <c r="CR113" s="97"/>
      <c r="CS113" s="97"/>
      <c r="CT113" s="97"/>
      <c r="CU113" s="97"/>
      <c r="CV113" s="97"/>
      <c r="CW113" s="97"/>
      <c r="CX113" s="97"/>
      <c r="CY113" s="97"/>
      <c r="CZ113" s="97"/>
      <c r="DA113" s="97"/>
      <c r="DB113" s="97"/>
      <c r="DC113" s="97"/>
      <c r="DD113" s="97"/>
      <c r="DE113" s="97"/>
      <c r="DF113" s="97"/>
      <c r="DG113" s="97"/>
      <c r="DH113" s="97"/>
      <c r="DI113" s="97"/>
      <c r="DJ113" s="97"/>
      <c r="DK113" s="97"/>
      <c r="DL113" s="97"/>
      <c r="DM113" s="97"/>
      <c r="DN113" s="97"/>
      <c r="DO113" s="97"/>
      <c r="DP113" s="97"/>
      <c r="DQ113" s="97"/>
      <c r="DR113" s="97"/>
      <c r="DS113" s="97"/>
      <c r="DT113" s="97"/>
      <c r="DU113" s="97"/>
      <c r="DV113" s="97"/>
      <c r="DW113" s="97"/>
      <c r="DX113" s="97"/>
      <c r="DY113" s="97"/>
      <c r="DZ113" s="97"/>
      <c r="EA113" s="97"/>
      <c r="EB113" s="97"/>
      <c r="EC113" s="97"/>
      <c r="ED113" s="97"/>
      <c r="EE113" s="97"/>
      <c r="EF113" s="97"/>
      <c r="EG113" s="97"/>
      <c r="EH113" s="97"/>
      <c r="EI113" s="97"/>
      <c r="EJ113" s="97"/>
      <c r="EK113" s="97"/>
      <c r="EL113" s="97"/>
      <c r="EM113" s="97"/>
      <c r="EN113" s="97"/>
      <c r="EO113" s="97"/>
      <c r="EP113" s="97"/>
      <c r="EQ113" s="97"/>
      <c r="ER113" s="97"/>
      <c r="ES113" s="97"/>
      <c r="ET113" s="97"/>
      <c r="EU113" s="97"/>
      <c r="EV113" s="97"/>
      <c r="EW113" s="97"/>
      <c r="EX113" s="97"/>
      <c r="EY113" s="97"/>
      <c r="EZ113" s="97"/>
      <c r="FA113" s="97"/>
      <c r="FB113" s="97"/>
      <c r="FC113" s="97"/>
      <c r="FD113" s="97"/>
      <c r="FE113" s="97"/>
      <c r="FF113" s="97"/>
      <c r="FG113" s="97"/>
      <c r="FH113" s="97"/>
      <c r="FI113" s="97"/>
      <c r="FJ113" s="97"/>
      <c r="FK113" s="97"/>
      <c r="FL113" s="97"/>
      <c r="FM113" s="97"/>
      <c r="FN113" s="97"/>
      <c r="FO113" s="97"/>
      <c r="FP113" s="97"/>
      <c r="FQ113" s="97"/>
      <c r="FR113" s="97"/>
      <c r="FS113" s="97"/>
      <c r="FT113" s="97"/>
      <c r="FU113" s="97"/>
      <c r="FV113" s="97"/>
      <c r="FW113" s="97"/>
      <c r="FX113" s="97"/>
      <c r="FY113" s="97"/>
      <c r="FZ113" s="97"/>
      <c r="GA113" s="97"/>
      <c r="GB113" s="97"/>
      <c r="GC113" s="97"/>
      <c r="GD113" s="97"/>
      <c r="GE113" s="97"/>
      <c r="GF113" s="97"/>
      <c r="GG113" s="97"/>
      <c r="GH113" s="97"/>
      <c r="GI113" s="97"/>
      <c r="GJ113" s="97"/>
      <c r="GK113" s="97"/>
      <c r="GL113" s="97"/>
      <c r="GM113" s="97"/>
      <c r="GN113" s="97"/>
      <c r="GO113" s="97"/>
      <c r="GP113" s="97"/>
      <c r="GQ113" s="97"/>
      <c r="GR113" s="97"/>
      <c r="GS113" s="97"/>
      <c r="GT113" s="97"/>
      <c r="GU113" s="97"/>
      <c r="GV113" s="97"/>
      <c r="GW113" s="97"/>
      <c r="GX113" s="97"/>
      <c r="GY113" s="97"/>
      <c r="GZ113" s="97"/>
      <c r="HA113" s="97"/>
      <c r="HB113" s="97"/>
      <c r="HC113" s="97"/>
      <c r="HD113" s="97"/>
      <c r="HE113" s="97"/>
      <c r="HF113" s="97"/>
      <c r="HG113" s="97"/>
      <c r="HH113" s="97"/>
      <c r="HI113" s="97"/>
      <c r="HJ113" s="97"/>
      <c r="HK113" s="97"/>
      <c r="HL113" s="97"/>
      <c r="HM113" s="97"/>
      <c r="HN113" s="97"/>
      <c r="HO113" s="97"/>
      <c r="HP113" s="97"/>
      <c r="HQ113" s="97"/>
      <c r="HR113" s="97"/>
      <c r="HS113" s="97"/>
      <c r="HT113" s="97"/>
      <c r="HU113" s="97"/>
      <c r="HV113" s="97"/>
      <c r="HW113" s="97"/>
      <c r="HX113" s="97"/>
      <c r="HY113" s="97"/>
      <c r="HZ113" s="97"/>
      <c r="IA113" s="97"/>
      <c r="IB113" s="97"/>
      <c r="IC113" s="97"/>
      <c r="ID113" s="97"/>
      <c r="IE113" s="97"/>
      <c r="IF113" s="97"/>
      <c r="IG113" s="97"/>
      <c r="IH113" s="97"/>
      <c r="II113" s="97"/>
      <c r="IJ113" s="97"/>
      <c r="IK113" s="97"/>
      <c r="IL113" s="97"/>
      <c r="IM113" s="97"/>
      <c r="IN113" s="97"/>
      <c r="IO113" s="97"/>
      <c r="IP113" s="97"/>
    </row>
    <row r="114" spans="7:250" ht="12.75">
      <c r="G114" s="97"/>
      <c r="H114" s="88"/>
      <c r="I114" s="97"/>
      <c r="J114" s="97"/>
      <c r="K114" s="97"/>
      <c r="L114" s="97"/>
      <c r="M114" s="97"/>
      <c r="N114" s="97"/>
      <c r="O114" s="97"/>
      <c r="P114" s="97"/>
      <c r="Q114" s="97"/>
      <c r="R114" s="97"/>
      <c r="S114" s="97"/>
      <c r="T114" s="97"/>
      <c r="U114" s="97"/>
      <c r="V114" s="97"/>
      <c r="W114" s="97"/>
      <c r="X114" s="97"/>
      <c r="Y114" s="97"/>
      <c r="Z114" s="97"/>
      <c r="AA114" s="97"/>
      <c r="AB114" s="97"/>
      <c r="AC114" s="97"/>
      <c r="AD114" s="97"/>
      <c r="AE114" s="97"/>
      <c r="AF114" s="97"/>
      <c r="AG114" s="97"/>
      <c r="AH114" s="97"/>
      <c r="AI114" s="97"/>
      <c r="AJ114" s="97"/>
      <c r="AK114" s="97"/>
      <c r="AL114" s="97"/>
      <c r="AM114" s="97"/>
      <c r="AN114" s="97"/>
      <c r="AO114" s="97"/>
      <c r="AP114" s="97"/>
      <c r="AQ114" s="97"/>
      <c r="AR114" s="97"/>
      <c r="AS114" s="97"/>
      <c r="AT114" s="97"/>
      <c r="AU114" s="97"/>
      <c r="AV114" s="97"/>
      <c r="AW114" s="97"/>
      <c r="AX114" s="97"/>
      <c r="AY114" s="97"/>
      <c r="AZ114" s="97"/>
      <c r="BA114" s="97"/>
      <c r="BB114" s="97"/>
      <c r="BC114" s="97"/>
      <c r="BD114" s="97"/>
      <c r="BE114" s="97"/>
      <c r="BF114" s="97"/>
      <c r="BG114" s="97"/>
      <c r="BH114" s="97"/>
      <c r="BI114" s="97"/>
      <c r="BJ114" s="97"/>
      <c r="BK114" s="97"/>
      <c r="BL114" s="97"/>
      <c r="BM114" s="97"/>
      <c r="BN114" s="97"/>
      <c r="BO114" s="97"/>
      <c r="BP114" s="97"/>
      <c r="BQ114" s="97"/>
      <c r="BR114" s="97"/>
      <c r="BS114" s="97"/>
      <c r="BT114" s="97"/>
      <c r="BU114" s="97"/>
      <c r="BV114" s="97"/>
      <c r="BW114" s="97"/>
      <c r="BX114" s="97"/>
      <c r="BY114" s="97"/>
      <c r="BZ114" s="97"/>
      <c r="CA114" s="97"/>
      <c r="CB114" s="97"/>
      <c r="CC114" s="97"/>
      <c r="CD114" s="97"/>
      <c r="CE114" s="97"/>
      <c r="CF114" s="97"/>
      <c r="CG114" s="97"/>
      <c r="CH114" s="97"/>
      <c r="CI114" s="97"/>
      <c r="CJ114" s="97"/>
      <c r="CK114" s="97"/>
      <c r="CL114" s="97"/>
      <c r="CM114" s="97"/>
      <c r="CN114" s="97"/>
      <c r="CO114" s="97"/>
      <c r="CP114" s="97"/>
      <c r="CQ114" s="97"/>
      <c r="CR114" s="97"/>
      <c r="CS114" s="97"/>
      <c r="CT114" s="97"/>
      <c r="CU114" s="97"/>
      <c r="CV114" s="97"/>
      <c r="CW114" s="97"/>
      <c r="CX114" s="97"/>
      <c r="CY114" s="97"/>
      <c r="CZ114" s="97"/>
      <c r="DA114" s="97"/>
      <c r="DB114" s="97"/>
      <c r="DC114" s="97"/>
      <c r="DD114" s="97"/>
      <c r="DE114" s="97"/>
      <c r="DF114" s="97"/>
      <c r="DG114" s="97"/>
      <c r="DH114" s="97"/>
      <c r="DI114" s="97"/>
      <c r="DJ114" s="97"/>
      <c r="DK114" s="97"/>
      <c r="DL114" s="97"/>
      <c r="DM114" s="97"/>
      <c r="DN114" s="97"/>
      <c r="DO114" s="97"/>
      <c r="DP114" s="97"/>
      <c r="DQ114" s="97"/>
      <c r="DR114" s="97"/>
      <c r="DS114" s="97"/>
      <c r="DT114" s="97"/>
      <c r="DU114" s="97"/>
      <c r="DV114" s="97"/>
      <c r="DW114" s="97"/>
      <c r="DX114" s="97"/>
      <c r="DY114" s="97"/>
      <c r="DZ114" s="97"/>
      <c r="EA114" s="97"/>
      <c r="EB114" s="97"/>
      <c r="EC114" s="97"/>
      <c r="ED114" s="97"/>
      <c r="EE114" s="97"/>
      <c r="EF114" s="97"/>
      <c r="EG114" s="97"/>
      <c r="EH114" s="97"/>
      <c r="EI114" s="97"/>
      <c r="EJ114" s="97"/>
      <c r="EK114" s="97"/>
      <c r="EL114" s="97"/>
      <c r="EM114" s="97"/>
      <c r="EN114" s="97"/>
      <c r="EO114" s="97"/>
      <c r="EP114" s="97"/>
      <c r="EQ114" s="97"/>
      <c r="ER114" s="97"/>
      <c r="ES114" s="97"/>
      <c r="ET114" s="97"/>
      <c r="EU114" s="97"/>
      <c r="EV114" s="97"/>
      <c r="EW114" s="97"/>
      <c r="EX114" s="97"/>
      <c r="EY114" s="97"/>
      <c r="EZ114" s="97"/>
      <c r="FA114" s="97"/>
      <c r="FB114" s="97"/>
      <c r="FC114" s="97"/>
      <c r="FD114" s="97"/>
      <c r="FE114" s="97"/>
      <c r="FF114" s="97"/>
      <c r="FG114" s="97"/>
      <c r="FH114" s="97"/>
      <c r="FI114" s="97"/>
      <c r="FJ114" s="97"/>
      <c r="FK114" s="97"/>
      <c r="FL114" s="97"/>
      <c r="FM114" s="97"/>
      <c r="FN114" s="97"/>
      <c r="FO114" s="97"/>
      <c r="FP114" s="97"/>
      <c r="FQ114" s="97"/>
      <c r="FR114" s="97"/>
      <c r="FS114" s="97"/>
      <c r="FT114" s="97"/>
      <c r="FU114" s="97"/>
      <c r="FV114" s="97"/>
      <c r="FW114" s="97"/>
      <c r="FX114" s="97"/>
      <c r="FY114" s="97"/>
      <c r="FZ114" s="97"/>
      <c r="GA114" s="97"/>
      <c r="GB114" s="97"/>
      <c r="GC114" s="97"/>
      <c r="GD114" s="97"/>
      <c r="GE114" s="97"/>
      <c r="GF114" s="97"/>
      <c r="GG114" s="97"/>
      <c r="GH114" s="97"/>
      <c r="GI114" s="97"/>
      <c r="GJ114" s="97"/>
      <c r="GK114" s="97"/>
      <c r="GL114" s="97"/>
      <c r="GM114" s="97"/>
      <c r="GN114" s="97"/>
      <c r="GO114" s="97"/>
      <c r="GP114" s="97"/>
      <c r="GQ114" s="97"/>
      <c r="GR114" s="97"/>
      <c r="GS114" s="97"/>
      <c r="GT114" s="97"/>
      <c r="GU114" s="97"/>
      <c r="GV114" s="97"/>
      <c r="GW114" s="97"/>
      <c r="GX114" s="97"/>
      <c r="GY114" s="97"/>
      <c r="GZ114" s="97"/>
      <c r="HA114" s="97"/>
      <c r="HB114" s="97"/>
      <c r="HC114" s="97"/>
      <c r="HD114" s="97"/>
      <c r="HE114" s="97"/>
      <c r="HF114" s="97"/>
      <c r="HG114" s="97"/>
      <c r="HH114" s="97"/>
      <c r="HI114" s="97"/>
      <c r="HJ114" s="97"/>
      <c r="HK114" s="97"/>
      <c r="HL114" s="97"/>
      <c r="HM114" s="97"/>
      <c r="HN114" s="97"/>
      <c r="HO114" s="97"/>
      <c r="HP114" s="97"/>
      <c r="HQ114" s="97"/>
      <c r="HR114" s="97"/>
      <c r="HS114" s="97"/>
      <c r="HT114" s="97"/>
      <c r="HU114" s="97"/>
      <c r="HV114" s="97"/>
      <c r="HW114" s="97"/>
      <c r="HX114" s="97"/>
      <c r="HY114" s="97"/>
      <c r="HZ114" s="97"/>
      <c r="IA114" s="97"/>
      <c r="IB114" s="97"/>
      <c r="IC114" s="97"/>
      <c r="ID114" s="97"/>
      <c r="IE114" s="97"/>
      <c r="IF114" s="97"/>
      <c r="IG114" s="97"/>
      <c r="IH114" s="97"/>
      <c r="II114" s="97"/>
      <c r="IJ114" s="97"/>
      <c r="IK114" s="97"/>
      <c r="IL114" s="97"/>
      <c r="IM114" s="97"/>
      <c r="IN114" s="97"/>
      <c r="IO114" s="97"/>
      <c r="IP114" s="97"/>
    </row>
    <row r="115" spans="7:250" ht="12.75">
      <c r="G115" s="97"/>
      <c r="H115" s="88"/>
      <c r="I115" s="97"/>
      <c r="J115" s="97"/>
      <c r="K115" s="97"/>
      <c r="L115" s="97"/>
      <c r="M115" s="97"/>
      <c r="N115" s="97"/>
      <c r="O115" s="97"/>
      <c r="P115" s="97"/>
      <c r="Q115" s="97"/>
      <c r="R115" s="97"/>
      <c r="S115" s="97"/>
      <c r="T115" s="97"/>
      <c r="U115" s="97"/>
      <c r="V115" s="97"/>
      <c r="W115" s="97"/>
      <c r="X115" s="97"/>
      <c r="Y115" s="97"/>
      <c r="Z115" s="97"/>
      <c r="AA115" s="97"/>
      <c r="AB115" s="97"/>
      <c r="AC115" s="97"/>
      <c r="AD115" s="97"/>
      <c r="AE115" s="97"/>
      <c r="AF115" s="97"/>
      <c r="AG115" s="97"/>
      <c r="AH115" s="97"/>
      <c r="AI115" s="97"/>
      <c r="AJ115" s="97"/>
      <c r="AK115" s="97"/>
      <c r="AL115" s="97"/>
      <c r="AM115" s="97"/>
      <c r="AN115" s="97"/>
      <c r="AO115" s="97"/>
      <c r="AP115" s="97"/>
      <c r="AQ115" s="97"/>
      <c r="AR115" s="97"/>
      <c r="AS115" s="97"/>
      <c r="AT115" s="97"/>
      <c r="AU115" s="97"/>
      <c r="AV115" s="97"/>
      <c r="AW115" s="97"/>
      <c r="AX115" s="97"/>
      <c r="AY115" s="97"/>
      <c r="AZ115" s="97"/>
      <c r="BA115" s="97"/>
      <c r="BB115" s="97"/>
      <c r="BC115" s="97"/>
      <c r="BD115" s="97"/>
      <c r="BE115" s="97"/>
      <c r="BF115" s="97"/>
      <c r="BG115" s="97"/>
      <c r="BH115" s="97"/>
      <c r="BI115" s="97"/>
      <c r="BJ115" s="97"/>
      <c r="BK115" s="97"/>
      <c r="BL115" s="97"/>
      <c r="BM115" s="97"/>
      <c r="BN115" s="97"/>
      <c r="BO115" s="97"/>
      <c r="BP115" s="97"/>
      <c r="BQ115" s="97"/>
      <c r="BR115" s="97"/>
      <c r="BS115" s="97"/>
      <c r="BT115" s="97"/>
      <c r="BU115" s="97"/>
      <c r="BV115" s="97"/>
      <c r="BW115" s="97"/>
      <c r="BX115" s="97"/>
      <c r="BY115" s="97"/>
      <c r="BZ115" s="97"/>
      <c r="CA115" s="97"/>
      <c r="CB115" s="97"/>
      <c r="CC115" s="97"/>
      <c r="CD115" s="97"/>
      <c r="CE115" s="97"/>
      <c r="CF115" s="97"/>
      <c r="CG115" s="97"/>
      <c r="CH115" s="97"/>
      <c r="CI115" s="97"/>
      <c r="CJ115" s="97"/>
      <c r="CK115" s="97"/>
      <c r="CL115" s="97"/>
      <c r="CM115" s="97"/>
      <c r="CN115" s="97"/>
      <c r="CO115" s="97"/>
      <c r="CP115" s="97"/>
      <c r="CQ115" s="97"/>
      <c r="CR115" s="97"/>
      <c r="CS115" s="97"/>
      <c r="CT115" s="97"/>
      <c r="CU115" s="97"/>
      <c r="CV115" s="97"/>
      <c r="CW115" s="97"/>
      <c r="CX115" s="97"/>
      <c r="CY115" s="97"/>
      <c r="CZ115" s="97"/>
      <c r="DA115" s="97"/>
      <c r="DB115" s="97"/>
      <c r="DC115" s="97"/>
      <c r="DD115" s="97"/>
      <c r="DE115" s="97"/>
      <c r="DF115" s="97"/>
      <c r="DG115" s="97"/>
      <c r="DH115" s="97"/>
      <c r="DI115" s="97"/>
      <c r="DJ115" s="97"/>
      <c r="DK115" s="97"/>
      <c r="DL115" s="97"/>
      <c r="DM115" s="97"/>
      <c r="DN115" s="97"/>
      <c r="DO115" s="97"/>
      <c r="DP115" s="97"/>
      <c r="DQ115" s="97"/>
      <c r="DR115" s="97"/>
      <c r="DS115" s="97"/>
      <c r="DT115" s="97"/>
      <c r="DU115" s="97"/>
      <c r="DV115" s="97"/>
      <c r="DW115" s="97"/>
      <c r="DX115" s="97"/>
      <c r="DY115" s="97"/>
      <c r="DZ115" s="97"/>
      <c r="EA115" s="97"/>
      <c r="EB115" s="97"/>
      <c r="EC115" s="97"/>
      <c r="ED115" s="97"/>
      <c r="EE115" s="97"/>
      <c r="EF115" s="97"/>
      <c r="EG115" s="97"/>
      <c r="EH115" s="97"/>
      <c r="EI115" s="97"/>
      <c r="EJ115" s="97"/>
      <c r="EK115" s="97"/>
      <c r="EL115" s="97"/>
      <c r="EM115" s="97"/>
      <c r="EN115" s="97"/>
      <c r="EO115" s="97"/>
      <c r="EP115" s="97"/>
      <c r="EQ115" s="97"/>
      <c r="ER115" s="97"/>
      <c r="ES115" s="97"/>
      <c r="ET115" s="97"/>
      <c r="EU115" s="97"/>
      <c r="EV115" s="97"/>
      <c r="EW115" s="97"/>
      <c r="EX115" s="97"/>
      <c r="EY115" s="97"/>
      <c r="EZ115" s="97"/>
      <c r="FA115" s="97"/>
      <c r="FB115" s="97"/>
      <c r="FC115" s="97"/>
      <c r="FD115" s="97"/>
      <c r="FE115" s="97"/>
      <c r="FF115" s="97"/>
      <c r="FG115" s="97"/>
      <c r="FH115" s="97"/>
      <c r="FI115" s="97"/>
      <c r="FJ115" s="97"/>
      <c r="FK115" s="97"/>
      <c r="FL115" s="97"/>
      <c r="FM115" s="97"/>
      <c r="FN115" s="97"/>
      <c r="FO115" s="97"/>
      <c r="FP115" s="97"/>
      <c r="FQ115" s="97"/>
      <c r="FR115" s="97"/>
      <c r="FS115" s="97"/>
      <c r="FT115" s="97"/>
      <c r="FU115" s="97"/>
      <c r="FV115" s="97"/>
      <c r="FW115" s="97"/>
      <c r="FX115" s="97"/>
      <c r="FY115" s="97"/>
      <c r="FZ115" s="97"/>
      <c r="GA115" s="97"/>
      <c r="GB115" s="97"/>
      <c r="GC115" s="97"/>
      <c r="GD115" s="97"/>
      <c r="GE115" s="97"/>
      <c r="GF115" s="97"/>
      <c r="GG115" s="97"/>
      <c r="GH115" s="97"/>
      <c r="GI115" s="97"/>
      <c r="GJ115" s="97"/>
      <c r="GK115" s="97"/>
      <c r="GL115" s="97"/>
      <c r="GM115" s="97"/>
      <c r="GN115" s="97"/>
      <c r="GO115" s="97"/>
      <c r="GP115" s="97"/>
      <c r="GQ115" s="97"/>
      <c r="GR115" s="97"/>
      <c r="GS115" s="97"/>
      <c r="GT115" s="97"/>
      <c r="GU115" s="97"/>
      <c r="GV115" s="97"/>
      <c r="GW115" s="97"/>
      <c r="GX115" s="97"/>
      <c r="GY115" s="97"/>
      <c r="GZ115" s="97"/>
      <c r="HA115" s="97"/>
      <c r="HB115" s="97"/>
      <c r="HC115" s="97"/>
      <c r="HD115" s="97"/>
      <c r="HE115" s="97"/>
      <c r="HF115" s="97"/>
      <c r="HG115" s="97"/>
      <c r="HH115" s="97"/>
      <c r="HI115" s="97"/>
      <c r="HJ115" s="97"/>
      <c r="HK115" s="97"/>
      <c r="HL115" s="97"/>
      <c r="HM115" s="97"/>
      <c r="HN115" s="97"/>
      <c r="HO115" s="97"/>
      <c r="HP115" s="97"/>
      <c r="HQ115" s="97"/>
      <c r="HR115" s="97"/>
      <c r="HS115" s="97"/>
      <c r="HT115" s="97"/>
      <c r="HU115" s="97"/>
      <c r="HV115" s="97"/>
      <c r="HW115" s="97"/>
      <c r="HX115" s="97"/>
      <c r="HY115" s="97"/>
      <c r="HZ115" s="97"/>
      <c r="IA115" s="97"/>
      <c r="IB115" s="97"/>
      <c r="IC115" s="97"/>
      <c r="ID115" s="97"/>
      <c r="IE115" s="97"/>
      <c r="IF115" s="97"/>
      <c r="IG115" s="97"/>
      <c r="IH115" s="97"/>
      <c r="II115" s="97"/>
      <c r="IJ115" s="97"/>
      <c r="IK115" s="97"/>
      <c r="IL115" s="97"/>
      <c r="IM115" s="97"/>
      <c r="IN115" s="97"/>
      <c r="IO115" s="97"/>
      <c r="IP115" s="97"/>
    </row>
    <row r="116" spans="7:250" ht="12.75">
      <c r="G116" s="97"/>
      <c r="H116" s="88"/>
      <c r="I116" s="97"/>
      <c r="J116" s="97"/>
      <c r="K116" s="97"/>
      <c r="L116" s="97"/>
      <c r="M116" s="97"/>
      <c r="N116" s="97"/>
      <c r="O116" s="97"/>
      <c r="P116" s="97"/>
      <c r="Q116" s="97"/>
      <c r="R116" s="97"/>
      <c r="S116" s="97"/>
      <c r="T116" s="97"/>
      <c r="U116" s="97"/>
      <c r="V116" s="97"/>
      <c r="W116" s="97"/>
      <c r="X116" s="97"/>
      <c r="Y116" s="97"/>
      <c r="Z116" s="97"/>
      <c r="AA116" s="97"/>
      <c r="AB116" s="97"/>
      <c r="AC116" s="97"/>
      <c r="AD116" s="97"/>
      <c r="AE116" s="97"/>
      <c r="AF116" s="97"/>
      <c r="AG116" s="97"/>
      <c r="AH116" s="97"/>
      <c r="AI116" s="97"/>
      <c r="AJ116" s="97"/>
      <c r="AK116" s="97"/>
      <c r="AL116" s="97"/>
      <c r="AM116" s="97"/>
      <c r="AN116" s="97"/>
      <c r="AO116" s="97"/>
      <c r="AP116" s="97"/>
      <c r="AQ116" s="97"/>
      <c r="AR116" s="97"/>
      <c r="AS116" s="97"/>
      <c r="AT116" s="97"/>
      <c r="AU116" s="97"/>
      <c r="AV116" s="97"/>
      <c r="AW116" s="97"/>
      <c r="AX116" s="97"/>
      <c r="AY116" s="97"/>
      <c r="AZ116" s="97"/>
      <c r="BA116" s="97"/>
      <c r="BB116" s="97"/>
      <c r="BC116" s="97"/>
      <c r="BD116" s="97"/>
      <c r="BE116" s="97"/>
      <c r="BF116" s="97"/>
      <c r="BG116" s="97"/>
      <c r="BH116" s="97"/>
      <c r="BI116" s="97"/>
      <c r="BJ116" s="97"/>
      <c r="BK116" s="97"/>
      <c r="BL116" s="97"/>
      <c r="BM116" s="97"/>
      <c r="BN116" s="97"/>
      <c r="BO116" s="97"/>
      <c r="BP116" s="97"/>
      <c r="BQ116" s="97"/>
      <c r="BR116" s="97"/>
      <c r="BS116" s="97"/>
      <c r="BT116" s="97"/>
      <c r="BU116" s="97"/>
      <c r="BV116" s="97"/>
      <c r="BW116" s="97"/>
      <c r="BX116" s="97"/>
      <c r="BY116" s="97"/>
      <c r="BZ116" s="97"/>
      <c r="CA116" s="97"/>
      <c r="CB116" s="97"/>
      <c r="CC116" s="97"/>
      <c r="CD116" s="97"/>
      <c r="CE116" s="97"/>
      <c r="CF116" s="97"/>
      <c r="CG116" s="97"/>
      <c r="CH116" s="97"/>
      <c r="CI116" s="97"/>
      <c r="CJ116" s="97"/>
      <c r="CK116" s="97"/>
      <c r="CL116" s="97"/>
      <c r="CM116" s="97"/>
      <c r="CN116" s="97"/>
      <c r="CO116" s="97"/>
      <c r="CP116" s="97"/>
      <c r="CQ116" s="97"/>
      <c r="CR116" s="97"/>
      <c r="CS116" s="97"/>
      <c r="CT116" s="97"/>
      <c r="CU116" s="97"/>
      <c r="CV116" s="97"/>
      <c r="CW116" s="97"/>
      <c r="CX116" s="97"/>
      <c r="CY116" s="97"/>
      <c r="CZ116" s="97"/>
      <c r="DA116" s="97"/>
      <c r="DB116" s="97"/>
      <c r="DC116" s="97"/>
      <c r="DD116" s="97"/>
      <c r="DE116" s="97"/>
      <c r="DF116" s="97"/>
      <c r="DG116" s="97"/>
      <c r="DH116" s="97"/>
      <c r="DI116" s="97"/>
      <c r="DJ116" s="97"/>
      <c r="DK116" s="97"/>
      <c r="DL116" s="97"/>
      <c r="DM116" s="97"/>
      <c r="DN116" s="97"/>
      <c r="DO116" s="97"/>
      <c r="DP116" s="97"/>
      <c r="DQ116" s="97"/>
      <c r="DR116" s="97"/>
      <c r="DS116" s="97"/>
      <c r="DT116" s="97"/>
      <c r="DU116" s="97"/>
      <c r="DV116" s="97"/>
      <c r="DW116" s="97"/>
      <c r="DX116" s="97"/>
      <c r="DY116" s="97"/>
      <c r="DZ116" s="97"/>
      <c r="EA116" s="97"/>
      <c r="EB116" s="97"/>
      <c r="EC116" s="97"/>
      <c r="ED116" s="97"/>
      <c r="EE116" s="97"/>
      <c r="EF116" s="97"/>
      <c r="EG116" s="97"/>
      <c r="EH116" s="97"/>
      <c r="EI116" s="97"/>
      <c r="EJ116" s="97"/>
      <c r="EK116" s="97"/>
      <c r="EL116" s="97"/>
      <c r="EM116" s="97"/>
      <c r="EN116" s="97"/>
      <c r="EO116" s="97"/>
      <c r="EP116" s="97"/>
      <c r="EQ116" s="97"/>
      <c r="ER116" s="97"/>
      <c r="ES116" s="97"/>
      <c r="ET116" s="97"/>
      <c r="EU116" s="97"/>
      <c r="EV116" s="97"/>
      <c r="EW116" s="97"/>
      <c r="EX116" s="97"/>
      <c r="EY116" s="97"/>
      <c r="EZ116" s="97"/>
      <c r="FA116" s="97"/>
      <c r="FB116" s="97"/>
      <c r="FC116" s="97"/>
      <c r="FD116" s="97"/>
      <c r="FE116" s="97"/>
      <c r="FF116" s="97"/>
      <c r="FG116" s="97"/>
      <c r="FH116" s="97"/>
      <c r="FI116" s="97"/>
      <c r="FJ116" s="97"/>
      <c r="FK116" s="97"/>
      <c r="FL116" s="97"/>
      <c r="FM116" s="97"/>
      <c r="FN116" s="97"/>
      <c r="FO116" s="97"/>
      <c r="FP116" s="97"/>
      <c r="FQ116" s="97"/>
      <c r="FR116" s="97"/>
      <c r="FS116" s="97"/>
      <c r="FT116" s="97"/>
      <c r="FU116" s="97"/>
      <c r="FV116" s="97"/>
      <c r="FW116" s="97"/>
      <c r="FX116" s="97"/>
      <c r="FY116" s="97"/>
      <c r="FZ116" s="97"/>
      <c r="GA116" s="97"/>
      <c r="GB116" s="97"/>
      <c r="GC116" s="97"/>
      <c r="GD116" s="97"/>
      <c r="GE116" s="97"/>
      <c r="GF116" s="97"/>
      <c r="GG116" s="97"/>
      <c r="GH116" s="97"/>
      <c r="GI116" s="97"/>
      <c r="GJ116" s="97"/>
      <c r="GK116" s="97"/>
      <c r="GL116" s="97"/>
      <c r="GM116" s="97"/>
      <c r="GN116" s="97"/>
      <c r="GO116" s="97"/>
      <c r="GP116" s="97"/>
      <c r="GQ116" s="97"/>
      <c r="GR116" s="97"/>
      <c r="GS116" s="97"/>
      <c r="GT116" s="97"/>
      <c r="GU116" s="97"/>
      <c r="GV116" s="97"/>
      <c r="GW116" s="97"/>
      <c r="GX116" s="97"/>
      <c r="GY116" s="97"/>
      <c r="GZ116" s="97"/>
      <c r="HA116" s="97"/>
      <c r="HB116" s="97"/>
      <c r="HC116" s="97"/>
      <c r="HD116" s="97"/>
      <c r="HE116" s="97"/>
      <c r="HF116" s="97"/>
      <c r="HG116" s="97"/>
      <c r="HH116" s="97"/>
      <c r="HI116" s="97"/>
      <c r="HJ116" s="97"/>
      <c r="HK116" s="97"/>
      <c r="HL116" s="97"/>
      <c r="HM116" s="97"/>
      <c r="HN116" s="97"/>
      <c r="HO116" s="97"/>
      <c r="HP116" s="97"/>
      <c r="HQ116" s="97"/>
      <c r="HR116" s="97"/>
      <c r="HS116" s="97"/>
      <c r="HT116" s="97"/>
      <c r="HU116" s="97"/>
      <c r="HV116" s="97"/>
      <c r="HW116" s="97"/>
      <c r="HX116" s="97"/>
      <c r="HY116" s="97"/>
      <c r="HZ116" s="97"/>
      <c r="IA116" s="97"/>
      <c r="IB116" s="97"/>
      <c r="IC116" s="97"/>
      <c r="ID116" s="97"/>
      <c r="IE116" s="97"/>
      <c r="IF116" s="97"/>
      <c r="IG116" s="97"/>
      <c r="IH116" s="97"/>
      <c r="II116" s="97"/>
      <c r="IJ116" s="97"/>
      <c r="IK116" s="97"/>
      <c r="IL116" s="97"/>
      <c r="IM116" s="97"/>
      <c r="IN116" s="97"/>
      <c r="IO116" s="97"/>
      <c r="IP116" s="97"/>
    </row>
    <row r="117" spans="7:250" ht="12.75">
      <c r="G117" s="97"/>
      <c r="H117" s="88"/>
      <c r="I117" s="97"/>
      <c r="J117" s="97"/>
      <c r="K117" s="97"/>
      <c r="L117" s="97"/>
      <c r="M117" s="97"/>
      <c r="N117" s="97"/>
      <c r="O117" s="97"/>
      <c r="P117" s="97"/>
      <c r="Q117" s="97"/>
      <c r="R117" s="97"/>
      <c r="S117" s="97"/>
      <c r="T117" s="97"/>
      <c r="U117" s="97"/>
      <c r="V117" s="97"/>
      <c r="W117" s="97"/>
      <c r="X117" s="97"/>
      <c r="Y117" s="97"/>
      <c r="Z117" s="97"/>
      <c r="AA117" s="97"/>
      <c r="AB117" s="97"/>
      <c r="AC117" s="97"/>
      <c r="AD117" s="97"/>
      <c r="AE117" s="97"/>
      <c r="AF117" s="97"/>
      <c r="AG117" s="97"/>
      <c r="AH117" s="97"/>
      <c r="AI117" s="97"/>
      <c r="AJ117" s="97"/>
      <c r="AK117" s="97"/>
      <c r="AL117" s="97"/>
      <c r="AM117" s="97"/>
      <c r="AN117" s="97"/>
      <c r="AO117" s="97"/>
      <c r="AP117" s="97"/>
      <c r="AQ117" s="97"/>
      <c r="AR117" s="97"/>
      <c r="AS117" s="97"/>
      <c r="AT117" s="97"/>
      <c r="AU117" s="97"/>
      <c r="AV117" s="97"/>
      <c r="AW117" s="97"/>
      <c r="AX117" s="97"/>
      <c r="AY117" s="97"/>
      <c r="AZ117" s="97"/>
      <c r="BA117" s="97"/>
      <c r="BB117" s="97"/>
      <c r="BC117" s="97"/>
      <c r="BD117" s="97"/>
      <c r="BE117" s="97"/>
      <c r="BF117" s="97"/>
      <c r="BG117" s="97"/>
      <c r="BH117" s="97"/>
      <c r="BI117" s="97"/>
      <c r="BJ117" s="97"/>
      <c r="BK117" s="97"/>
      <c r="BL117" s="97"/>
      <c r="BM117" s="97"/>
      <c r="BN117" s="97"/>
      <c r="BO117" s="97"/>
      <c r="BP117" s="97"/>
      <c r="BQ117" s="97"/>
      <c r="BR117" s="97"/>
      <c r="BS117" s="97"/>
      <c r="BT117" s="97"/>
      <c r="BU117" s="97"/>
      <c r="BV117" s="97"/>
      <c r="BW117" s="97"/>
      <c r="BX117" s="97"/>
      <c r="BY117" s="97"/>
      <c r="BZ117" s="97"/>
      <c r="CA117" s="97"/>
      <c r="CB117" s="97"/>
      <c r="CC117" s="97"/>
      <c r="CD117" s="97"/>
      <c r="CE117" s="97"/>
      <c r="CF117" s="97"/>
      <c r="CG117" s="97"/>
      <c r="CH117" s="97"/>
      <c r="CI117" s="97"/>
      <c r="CJ117" s="97"/>
      <c r="CK117" s="97"/>
      <c r="CL117" s="97"/>
      <c r="CM117" s="97"/>
      <c r="CN117" s="97"/>
      <c r="CO117" s="97"/>
      <c r="CP117" s="97"/>
      <c r="CQ117" s="97"/>
      <c r="CR117" s="97"/>
      <c r="CS117" s="97"/>
      <c r="CT117" s="97"/>
      <c r="CU117" s="97"/>
      <c r="CV117" s="97"/>
      <c r="CW117" s="97"/>
      <c r="CX117" s="97"/>
      <c r="CY117" s="97"/>
      <c r="CZ117" s="97"/>
      <c r="DA117" s="97"/>
      <c r="DB117" s="97"/>
      <c r="DC117" s="97"/>
      <c r="DD117" s="97"/>
      <c r="DE117" s="97"/>
      <c r="DF117" s="97"/>
      <c r="DG117" s="97"/>
      <c r="DH117" s="97"/>
      <c r="DI117" s="97"/>
      <c r="DJ117" s="97"/>
      <c r="DK117" s="97"/>
      <c r="DL117" s="97"/>
      <c r="DM117" s="97"/>
      <c r="DN117" s="97"/>
      <c r="DO117" s="97"/>
      <c r="DP117" s="97"/>
      <c r="DQ117" s="97"/>
      <c r="DR117" s="97"/>
      <c r="DS117" s="97"/>
      <c r="DT117" s="97"/>
      <c r="DU117" s="97"/>
      <c r="DV117" s="97"/>
      <c r="DW117" s="97"/>
      <c r="DX117" s="97"/>
      <c r="DY117" s="97"/>
      <c r="DZ117" s="97"/>
      <c r="EA117" s="97"/>
      <c r="EB117" s="97"/>
      <c r="EC117" s="97"/>
      <c r="ED117" s="97"/>
      <c r="EE117" s="97"/>
      <c r="EF117" s="97"/>
      <c r="EG117" s="97"/>
      <c r="EH117" s="97"/>
      <c r="EI117" s="97"/>
      <c r="EJ117" s="97"/>
      <c r="EK117" s="97"/>
      <c r="EL117" s="97"/>
      <c r="EM117" s="97"/>
      <c r="EN117" s="97"/>
      <c r="EO117" s="97"/>
      <c r="EP117" s="97"/>
      <c r="EQ117" s="97"/>
      <c r="ER117" s="97"/>
      <c r="ES117" s="97"/>
      <c r="ET117" s="97"/>
      <c r="EU117" s="97"/>
      <c r="EV117" s="97"/>
      <c r="EW117" s="97"/>
      <c r="EX117" s="97"/>
      <c r="EY117" s="97"/>
      <c r="EZ117" s="97"/>
      <c r="FA117" s="97"/>
      <c r="FB117" s="97"/>
      <c r="FC117" s="97"/>
      <c r="FD117" s="97"/>
      <c r="FE117" s="97"/>
      <c r="FF117" s="97"/>
      <c r="FG117" s="97"/>
      <c r="FH117" s="97"/>
      <c r="FI117" s="97"/>
      <c r="FJ117" s="97"/>
      <c r="FK117" s="97"/>
      <c r="FL117" s="97"/>
      <c r="FM117" s="97"/>
      <c r="FN117" s="97"/>
      <c r="FO117" s="97"/>
      <c r="FP117" s="97"/>
      <c r="FQ117" s="97"/>
      <c r="FR117" s="97"/>
      <c r="FS117" s="97"/>
      <c r="FT117" s="97"/>
      <c r="FU117" s="97"/>
      <c r="FV117" s="97"/>
      <c r="FW117" s="97"/>
      <c r="FX117" s="97"/>
      <c r="FY117" s="97"/>
      <c r="FZ117" s="97"/>
      <c r="GA117" s="97"/>
      <c r="GB117" s="97"/>
      <c r="GC117" s="97"/>
      <c r="GD117" s="97"/>
      <c r="GE117" s="97"/>
      <c r="GF117" s="97"/>
      <c r="GG117" s="97"/>
      <c r="GH117" s="97"/>
      <c r="GI117" s="97"/>
      <c r="GJ117" s="97"/>
      <c r="GK117" s="97"/>
      <c r="GL117" s="97"/>
      <c r="GM117" s="97"/>
      <c r="GN117" s="97"/>
      <c r="GO117" s="97"/>
      <c r="GP117" s="97"/>
      <c r="GQ117" s="97"/>
      <c r="GR117" s="97"/>
      <c r="GS117" s="97"/>
      <c r="GT117" s="97"/>
      <c r="GU117" s="97"/>
      <c r="GV117" s="97"/>
      <c r="GW117" s="97"/>
      <c r="GX117" s="97"/>
      <c r="GY117" s="97"/>
      <c r="GZ117" s="97"/>
      <c r="HA117" s="97"/>
      <c r="HB117" s="97"/>
      <c r="HC117" s="97"/>
      <c r="HD117" s="97"/>
      <c r="HE117" s="97"/>
      <c r="HF117" s="97"/>
      <c r="HG117" s="97"/>
      <c r="HH117" s="97"/>
      <c r="HI117" s="97"/>
      <c r="HJ117" s="97"/>
      <c r="HK117" s="97"/>
      <c r="HL117" s="97"/>
      <c r="HM117" s="97"/>
      <c r="HN117" s="97"/>
      <c r="HO117" s="97"/>
      <c r="HP117" s="97"/>
      <c r="HQ117" s="97"/>
      <c r="HR117" s="97"/>
      <c r="HS117" s="97"/>
      <c r="HT117" s="97"/>
      <c r="HU117" s="97"/>
      <c r="HV117" s="97"/>
      <c r="HW117" s="97"/>
      <c r="HX117" s="97"/>
      <c r="HY117" s="97"/>
      <c r="HZ117" s="97"/>
      <c r="IA117" s="97"/>
      <c r="IB117" s="97"/>
      <c r="IC117" s="97"/>
      <c r="ID117" s="97"/>
      <c r="IE117" s="97"/>
      <c r="IF117" s="97"/>
      <c r="IG117" s="97"/>
      <c r="IH117" s="97"/>
      <c r="II117" s="97"/>
      <c r="IJ117" s="97"/>
      <c r="IK117" s="97"/>
      <c r="IL117" s="97"/>
      <c r="IM117" s="97"/>
      <c r="IN117" s="97"/>
      <c r="IO117" s="97"/>
      <c r="IP117" s="97"/>
    </row>
    <row r="118" spans="7:250" ht="12.75">
      <c r="G118" s="97"/>
      <c r="H118" s="88"/>
      <c r="I118" s="97"/>
      <c r="J118" s="97"/>
      <c r="K118" s="97"/>
      <c r="L118" s="97"/>
      <c r="M118" s="97"/>
      <c r="N118" s="97"/>
      <c r="O118" s="97"/>
      <c r="P118" s="97"/>
      <c r="Q118" s="97"/>
      <c r="R118" s="97"/>
      <c r="S118" s="97"/>
      <c r="T118" s="97"/>
      <c r="U118" s="97"/>
      <c r="V118" s="97"/>
      <c r="W118" s="97"/>
      <c r="X118" s="97"/>
      <c r="Y118" s="97"/>
      <c r="Z118" s="97"/>
      <c r="AA118" s="97"/>
      <c r="AB118" s="97"/>
      <c r="AC118" s="97"/>
      <c r="AD118" s="97"/>
      <c r="AE118" s="97"/>
      <c r="AF118" s="97"/>
      <c r="AG118" s="97"/>
      <c r="AH118" s="97"/>
      <c r="AI118" s="97"/>
      <c r="AJ118" s="97"/>
      <c r="AK118" s="97"/>
      <c r="AL118" s="97"/>
      <c r="AM118" s="97"/>
      <c r="AN118" s="97"/>
      <c r="AO118" s="97"/>
      <c r="AP118" s="97"/>
      <c r="AQ118" s="97"/>
      <c r="AR118" s="97"/>
      <c r="AS118" s="97"/>
      <c r="AT118" s="97"/>
      <c r="AU118" s="97"/>
      <c r="AV118" s="97"/>
      <c r="AW118" s="97"/>
      <c r="AX118" s="97"/>
      <c r="AY118" s="97"/>
      <c r="AZ118" s="97"/>
      <c r="BA118" s="97"/>
      <c r="BB118" s="97"/>
      <c r="BC118" s="97"/>
      <c r="BD118" s="97"/>
      <c r="BE118" s="97"/>
      <c r="BF118" s="97"/>
      <c r="BG118" s="97"/>
      <c r="BH118" s="97"/>
      <c r="BI118" s="97"/>
      <c r="BJ118" s="97"/>
      <c r="BK118" s="97"/>
      <c r="BL118" s="97"/>
      <c r="BM118" s="97"/>
      <c r="BN118" s="97"/>
      <c r="BO118" s="97"/>
      <c r="BP118" s="97"/>
      <c r="BQ118" s="97"/>
      <c r="BR118" s="97"/>
      <c r="BS118" s="97"/>
      <c r="BT118" s="97"/>
      <c r="BU118" s="97"/>
      <c r="BV118" s="97"/>
      <c r="BW118" s="97"/>
      <c r="BX118" s="97"/>
      <c r="BY118" s="97"/>
      <c r="BZ118" s="97"/>
      <c r="CA118" s="97"/>
      <c r="CB118" s="97"/>
      <c r="CC118" s="97"/>
      <c r="CD118" s="97"/>
      <c r="CE118" s="97"/>
      <c r="CF118" s="97"/>
      <c r="CG118" s="97"/>
      <c r="CH118" s="97"/>
      <c r="CI118" s="97"/>
      <c r="CJ118" s="97"/>
      <c r="CK118" s="97"/>
      <c r="CL118" s="97"/>
      <c r="CM118" s="97"/>
      <c r="CN118" s="97"/>
      <c r="CO118" s="97"/>
      <c r="CP118" s="97"/>
      <c r="CQ118" s="97"/>
      <c r="CR118" s="97"/>
      <c r="CS118" s="97"/>
      <c r="CT118" s="97"/>
      <c r="CU118" s="97"/>
      <c r="CV118" s="97"/>
      <c r="CW118" s="97"/>
      <c r="CX118" s="97"/>
      <c r="CY118" s="97"/>
      <c r="CZ118" s="97"/>
      <c r="DA118" s="97"/>
      <c r="DB118" s="97"/>
      <c r="DC118" s="97"/>
      <c r="DD118" s="97"/>
      <c r="DE118" s="97"/>
      <c r="DF118" s="97"/>
      <c r="DG118" s="97"/>
      <c r="DH118" s="97"/>
      <c r="DI118" s="97"/>
      <c r="DJ118" s="97"/>
      <c r="DK118" s="97"/>
      <c r="DL118" s="97"/>
      <c r="DM118" s="97"/>
      <c r="DN118" s="97"/>
      <c r="DO118" s="97"/>
      <c r="DP118" s="97"/>
      <c r="DQ118" s="97"/>
      <c r="DR118" s="97"/>
      <c r="DS118" s="97"/>
      <c r="DT118" s="97"/>
      <c r="DU118" s="97"/>
      <c r="DV118" s="97"/>
      <c r="DW118" s="97"/>
      <c r="DX118" s="97"/>
      <c r="DY118" s="97"/>
      <c r="DZ118" s="97"/>
      <c r="EA118" s="97"/>
      <c r="EB118" s="97"/>
      <c r="EC118" s="97"/>
      <c r="ED118" s="97"/>
      <c r="EE118" s="97"/>
      <c r="EF118" s="97"/>
      <c r="EG118" s="97"/>
      <c r="EH118" s="97"/>
      <c r="EI118" s="97"/>
      <c r="EJ118" s="97"/>
      <c r="EK118" s="97"/>
      <c r="EL118" s="97"/>
      <c r="EM118" s="97"/>
      <c r="EN118" s="97"/>
      <c r="EO118" s="97"/>
      <c r="EP118" s="97"/>
      <c r="EQ118" s="97"/>
      <c r="ER118" s="97"/>
      <c r="ES118" s="97"/>
      <c r="ET118" s="97"/>
      <c r="EU118" s="97"/>
      <c r="EV118" s="97"/>
      <c r="EW118" s="97"/>
      <c r="EX118" s="97"/>
      <c r="EY118" s="97"/>
      <c r="EZ118" s="97"/>
      <c r="FA118" s="97"/>
      <c r="FB118" s="97"/>
      <c r="FC118" s="97"/>
      <c r="FD118" s="97"/>
      <c r="FE118" s="97"/>
      <c r="FF118" s="97"/>
      <c r="FG118" s="97"/>
      <c r="FH118" s="97"/>
      <c r="FI118" s="97"/>
      <c r="FJ118" s="97"/>
      <c r="FK118" s="97"/>
      <c r="FL118" s="97"/>
      <c r="FM118" s="97"/>
      <c r="FN118" s="97"/>
      <c r="FO118" s="97"/>
      <c r="FP118" s="97"/>
      <c r="FQ118" s="97"/>
      <c r="FR118" s="97"/>
      <c r="FS118" s="97"/>
      <c r="FT118" s="97"/>
      <c r="FU118" s="97"/>
      <c r="FV118" s="97"/>
      <c r="FW118" s="97"/>
      <c r="FX118" s="97"/>
      <c r="FY118" s="97"/>
      <c r="FZ118" s="97"/>
      <c r="GA118" s="97"/>
      <c r="GB118" s="97"/>
      <c r="GC118" s="97"/>
      <c r="GD118" s="97"/>
      <c r="GE118" s="97"/>
      <c r="GF118" s="97"/>
      <c r="GG118" s="97"/>
      <c r="GH118" s="97"/>
      <c r="GI118" s="97"/>
      <c r="GJ118" s="97"/>
      <c r="GK118" s="97"/>
      <c r="GL118" s="97"/>
      <c r="GM118" s="97"/>
      <c r="GN118" s="97"/>
      <c r="GO118" s="97"/>
      <c r="GP118" s="97"/>
      <c r="GQ118" s="97"/>
      <c r="GR118" s="97"/>
      <c r="GS118" s="97"/>
      <c r="GT118" s="97"/>
      <c r="GU118" s="97"/>
      <c r="GV118" s="97"/>
      <c r="GW118" s="97"/>
      <c r="GX118" s="97"/>
      <c r="GY118" s="97"/>
      <c r="GZ118" s="97"/>
      <c r="HA118" s="97"/>
      <c r="HB118" s="97"/>
      <c r="HC118" s="97"/>
      <c r="HD118" s="97"/>
      <c r="HE118" s="97"/>
      <c r="HF118" s="97"/>
      <c r="HG118" s="97"/>
      <c r="HH118" s="97"/>
      <c r="HI118" s="97"/>
      <c r="HJ118" s="97"/>
      <c r="HK118" s="97"/>
      <c r="HL118" s="97"/>
      <c r="HM118" s="97"/>
      <c r="HN118" s="97"/>
      <c r="HO118" s="97"/>
      <c r="HP118" s="97"/>
      <c r="HQ118" s="97"/>
      <c r="HR118" s="97"/>
      <c r="HS118" s="97"/>
      <c r="HT118" s="97"/>
      <c r="HU118" s="97"/>
      <c r="HV118" s="97"/>
      <c r="HW118" s="97"/>
      <c r="HX118" s="97"/>
      <c r="HY118" s="97"/>
      <c r="HZ118" s="97"/>
      <c r="IA118" s="97"/>
      <c r="IB118" s="97"/>
      <c r="IC118" s="97"/>
      <c r="ID118" s="97"/>
      <c r="IE118" s="97"/>
      <c r="IF118" s="97"/>
      <c r="IG118" s="97"/>
      <c r="IH118" s="97"/>
      <c r="II118" s="97"/>
      <c r="IJ118" s="97"/>
      <c r="IK118" s="97"/>
      <c r="IL118" s="97"/>
      <c r="IM118" s="97"/>
      <c r="IN118" s="97"/>
      <c r="IO118" s="97"/>
      <c r="IP118" s="97"/>
    </row>
    <row r="119" spans="7:250" ht="12.75">
      <c r="G119" s="97"/>
      <c r="H119" s="88"/>
      <c r="I119" s="97"/>
      <c r="J119" s="97"/>
      <c r="K119" s="97"/>
      <c r="L119" s="97"/>
      <c r="M119" s="97"/>
      <c r="N119" s="97"/>
      <c r="O119" s="97"/>
      <c r="P119" s="97"/>
      <c r="Q119" s="97"/>
      <c r="R119" s="97"/>
      <c r="S119" s="97"/>
      <c r="T119" s="97"/>
      <c r="U119" s="97"/>
      <c r="V119" s="97"/>
      <c r="W119" s="97"/>
      <c r="X119" s="97"/>
      <c r="Y119" s="97"/>
      <c r="Z119" s="97"/>
      <c r="AA119" s="97"/>
      <c r="AB119" s="97"/>
      <c r="AC119" s="97"/>
      <c r="AD119" s="97"/>
      <c r="AE119" s="97"/>
      <c r="AF119" s="97"/>
      <c r="AG119" s="97"/>
      <c r="AH119" s="97"/>
      <c r="AI119" s="97"/>
      <c r="AJ119" s="97"/>
      <c r="AK119" s="97"/>
      <c r="AL119" s="97"/>
      <c r="AM119" s="97"/>
      <c r="AN119" s="97"/>
      <c r="AO119" s="97"/>
      <c r="AP119" s="97"/>
      <c r="AQ119" s="97"/>
      <c r="AR119" s="97"/>
      <c r="AS119" s="97"/>
      <c r="AT119" s="97"/>
      <c r="AU119" s="97"/>
      <c r="AV119" s="97"/>
      <c r="AW119" s="97"/>
      <c r="AX119" s="97"/>
      <c r="AY119" s="97"/>
      <c r="AZ119" s="97"/>
      <c r="BA119" s="97"/>
      <c r="BB119" s="97"/>
      <c r="BC119" s="97"/>
      <c r="BD119" s="97"/>
      <c r="BE119" s="97"/>
      <c r="BF119" s="97"/>
      <c r="BG119" s="97"/>
      <c r="BH119" s="97"/>
      <c r="BI119" s="97"/>
      <c r="BJ119" s="97"/>
      <c r="BK119" s="97"/>
      <c r="BL119" s="97"/>
      <c r="BM119" s="97"/>
      <c r="BN119" s="97"/>
      <c r="BO119" s="97"/>
      <c r="BP119" s="97"/>
      <c r="BQ119" s="97"/>
      <c r="BR119" s="97"/>
      <c r="BS119" s="97"/>
      <c r="BT119" s="97"/>
      <c r="BU119" s="97"/>
      <c r="BV119" s="97"/>
      <c r="BW119" s="97"/>
      <c r="BX119" s="97"/>
      <c r="BY119" s="97"/>
      <c r="BZ119" s="97"/>
      <c r="CA119" s="97"/>
      <c r="CB119" s="97"/>
      <c r="CC119" s="97"/>
      <c r="CD119" s="97"/>
      <c r="CE119" s="97"/>
      <c r="CF119" s="97"/>
      <c r="CG119" s="97"/>
      <c r="CH119" s="97"/>
      <c r="CI119" s="97"/>
      <c r="CJ119" s="97"/>
      <c r="CK119" s="97"/>
      <c r="CL119" s="97"/>
      <c r="CM119" s="97"/>
      <c r="CN119" s="97"/>
      <c r="CO119" s="97"/>
      <c r="CP119" s="97"/>
      <c r="CQ119" s="97"/>
      <c r="CR119" s="97"/>
      <c r="CS119" s="97"/>
      <c r="CT119" s="97"/>
      <c r="CU119" s="97"/>
      <c r="CV119" s="97"/>
      <c r="CW119" s="97"/>
      <c r="CX119" s="97"/>
      <c r="CY119" s="97"/>
      <c r="CZ119" s="97"/>
      <c r="DA119" s="97"/>
      <c r="DB119" s="97"/>
      <c r="DC119" s="97"/>
      <c r="DD119" s="97"/>
      <c r="DE119" s="97"/>
      <c r="DF119" s="97"/>
      <c r="DG119" s="97"/>
      <c r="DH119" s="97"/>
      <c r="DI119" s="97"/>
      <c r="DJ119" s="97"/>
      <c r="DK119" s="97"/>
      <c r="DL119" s="97"/>
      <c r="DM119" s="97"/>
      <c r="DN119" s="97"/>
      <c r="DO119" s="97"/>
      <c r="DP119" s="97"/>
      <c r="DQ119" s="97"/>
      <c r="DR119" s="97"/>
      <c r="DS119" s="97"/>
      <c r="DT119" s="97"/>
      <c r="DU119" s="97"/>
      <c r="DV119" s="97"/>
      <c r="DW119" s="97"/>
      <c r="DX119" s="97"/>
      <c r="DY119" s="97"/>
      <c r="DZ119" s="97"/>
      <c r="EA119" s="97"/>
      <c r="EB119" s="97"/>
      <c r="EC119" s="97"/>
      <c r="ED119" s="97"/>
      <c r="EE119" s="97"/>
      <c r="EF119" s="97"/>
      <c r="EG119" s="97"/>
      <c r="EH119" s="97"/>
      <c r="EI119" s="97"/>
      <c r="EJ119" s="97"/>
      <c r="EK119" s="97"/>
      <c r="EL119" s="97"/>
      <c r="EM119" s="97"/>
      <c r="EN119" s="97"/>
      <c r="EO119" s="97"/>
      <c r="EP119" s="97"/>
      <c r="EQ119" s="97"/>
      <c r="ER119" s="97"/>
      <c r="ES119" s="97"/>
      <c r="ET119" s="97"/>
      <c r="EU119" s="97"/>
      <c r="EV119" s="97"/>
      <c r="EW119" s="97"/>
      <c r="EX119" s="97"/>
      <c r="EY119" s="97"/>
      <c r="EZ119" s="97"/>
      <c r="FA119" s="97"/>
      <c r="FB119" s="97"/>
      <c r="FC119" s="97"/>
      <c r="FD119" s="97"/>
      <c r="FE119" s="97"/>
      <c r="FF119" s="97"/>
      <c r="FG119" s="97"/>
      <c r="FH119" s="97"/>
      <c r="FI119" s="97"/>
      <c r="FJ119" s="97"/>
      <c r="FK119" s="97"/>
      <c r="FL119" s="97"/>
      <c r="FM119" s="97"/>
      <c r="FN119" s="97"/>
      <c r="FO119" s="97"/>
      <c r="FP119" s="97"/>
      <c r="FQ119" s="97"/>
      <c r="FR119" s="97"/>
      <c r="FS119" s="97"/>
      <c r="FT119" s="97"/>
      <c r="FU119" s="97"/>
      <c r="FV119" s="97"/>
      <c r="FW119" s="97"/>
      <c r="FX119" s="97"/>
      <c r="FY119" s="97"/>
      <c r="FZ119" s="97"/>
      <c r="GA119" s="97"/>
      <c r="GB119" s="97"/>
      <c r="GC119" s="97"/>
      <c r="GD119" s="97"/>
      <c r="GE119" s="97"/>
      <c r="GF119" s="97"/>
      <c r="GG119" s="97"/>
      <c r="GH119" s="97"/>
      <c r="GI119" s="97"/>
      <c r="GJ119" s="97"/>
      <c r="GK119" s="97"/>
      <c r="GL119" s="97"/>
      <c r="GM119" s="97"/>
      <c r="GN119" s="97"/>
      <c r="GO119" s="97"/>
      <c r="GP119" s="97"/>
      <c r="GQ119" s="97"/>
      <c r="GR119" s="97"/>
      <c r="GS119" s="97"/>
      <c r="GT119" s="97"/>
      <c r="GU119" s="97"/>
      <c r="GV119" s="97"/>
      <c r="GW119" s="97"/>
      <c r="GX119" s="97"/>
      <c r="GY119" s="97"/>
      <c r="GZ119" s="97"/>
      <c r="HA119" s="97"/>
      <c r="HB119" s="97"/>
      <c r="HC119" s="97"/>
      <c r="HD119" s="97"/>
      <c r="HE119" s="97"/>
      <c r="HF119" s="97"/>
      <c r="HG119" s="97"/>
      <c r="HH119" s="97"/>
      <c r="HI119" s="97"/>
      <c r="HJ119" s="97"/>
      <c r="HK119" s="97"/>
      <c r="HL119" s="97"/>
      <c r="HM119" s="97"/>
      <c r="HN119" s="97"/>
      <c r="HO119" s="97"/>
      <c r="HP119" s="97"/>
      <c r="HQ119" s="97"/>
      <c r="HR119" s="97"/>
      <c r="HS119" s="97"/>
      <c r="HT119" s="97"/>
      <c r="HU119" s="97"/>
      <c r="HV119" s="97"/>
      <c r="HW119" s="97"/>
      <c r="HX119" s="97"/>
      <c r="HY119" s="97"/>
      <c r="HZ119" s="97"/>
      <c r="IA119" s="97"/>
      <c r="IB119" s="97"/>
      <c r="IC119" s="97"/>
      <c r="ID119" s="97"/>
      <c r="IE119" s="97"/>
      <c r="IF119" s="97"/>
      <c r="IG119" s="97"/>
      <c r="IH119" s="97"/>
      <c r="II119" s="97"/>
      <c r="IJ119" s="97"/>
      <c r="IK119" s="97"/>
      <c r="IL119" s="97"/>
      <c r="IM119" s="97"/>
      <c r="IN119" s="97"/>
      <c r="IO119" s="97"/>
      <c r="IP119" s="97"/>
    </row>
    <row r="120" spans="7:250" ht="12.75">
      <c r="G120" s="97"/>
      <c r="H120" s="88"/>
      <c r="I120" s="97"/>
      <c r="J120" s="97"/>
      <c r="K120" s="97"/>
      <c r="L120" s="97"/>
      <c r="M120" s="97"/>
      <c r="N120" s="97"/>
      <c r="O120" s="97"/>
      <c r="P120" s="97"/>
      <c r="Q120" s="97"/>
      <c r="R120" s="97"/>
      <c r="S120" s="97"/>
      <c r="T120" s="97"/>
      <c r="U120" s="97"/>
      <c r="V120" s="97"/>
      <c r="W120" s="97"/>
      <c r="X120" s="97"/>
      <c r="Y120" s="97"/>
      <c r="Z120" s="97"/>
      <c r="AA120" s="97"/>
      <c r="AB120" s="97"/>
      <c r="AC120" s="97"/>
      <c r="AD120" s="97"/>
      <c r="AE120" s="97"/>
      <c r="AF120" s="97"/>
      <c r="AG120" s="97"/>
      <c r="AH120" s="97"/>
      <c r="AI120" s="97"/>
      <c r="AJ120" s="97"/>
      <c r="AK120" s="97"/>
      <c r="AL120" s="97"/>
      <c r="AM120" s="97"/>
      <c r="AN120" s="97"/>
      <c r="AO120" s="97"/>
      <c r="AP120" s="97"/>
      <c r="AQ120" s="97"/>
      <c r="AR120" s="97"/>
      <c r="AS120" s="97"/>
      <c r="AT120" s="97"/>
      <c r="AU120" s="97"/>
      <c r="AV120" s="97"/>
      <c r="AW120" s="97"/>
      <c r="AX120" s="97"/>
      <c r="AY120" s="97"/>
      <c r="AZ120" s="97"/>
      <c r="BA120" s="97"/>
      <c r="BB120" s="97"/>
      <c r="BC120" s="97"/>
      <c r="BD120" s="97"/>
      <c r="BE120" s="97"/>
      <c r="BF120" s="97"/>
      <c r="BG120" s="97"/>
      <c r="BH120" s="97"/>
      <c r="BI120" s="97"/>
      <c r="BJ120" s="97"/>
      <c r="BK120" s="97"/>
      <c r="BL120" s="97"/>
      <c r="BM120" s="97"/>
      <c r="BN120" s="97"/>
      <c r="BO120" s="97"/>
      <c r="BP120" s="97"/>
      <c r="BQ120" s="97"/>
      <c r="BR120" s="97"/>
      <c r="BS120" s="97"/>
      <c r="BT120" s="97"/>
      <c r="BU120" s="97"/>
      <c r="BV120" s="97"/>
      <c r="BW120" s="97"/>
      <c r="BX120" s="97"/>
      <c r="BY120" s="97"/>
      <c r="BZ120" s="97"/>
      <c r="CA120" s="97"/>
      <c r="CB120" s="97"/>
      <c r="CC120" s="97"/>
      <c r="CD120" s="97"/>
      <c r="CE120" s="97"/>
      <c r="CF120" s="97"/>
      <c r="CG120" s="97"/>
      <c r="CH120" s="97"/>
      <c r="CI120" s="97"/>
      <c r="CJ120" s="97"/>
      <c r="CK120" s="97"/>
      <c r="CL120" s="97"/>
      <c r="CM120" s="97"/>
      <c r="CN120" s="97"/>
      <c r="CO120" s="97"/>
      <c r="CP120" s="97"/>
      <c r="CQ120" s="97"/>
      <c r="CR120" s="97"/>
      <c r="CS120" s="97"/>
      <c r="CT120" s="97"/>
      <c r="CU120" s="97"/>
      <c r="CV120" s="97"/>
      <c r="CW120" s="97"/>
      <c r="CX120" s="97"/>
      <c r="CY120" s="97"/>
      <c r="CZ120" s="97"/>
      <c r="DA120" s="97"/>
      <c r="DB120" s="97"/>
      <c r="DC120" s="97"/>
      <c r="DD120" s="97"/>
      <c r="DE120" s="97"/>
      <c r="DF120" s="97"/>
      <c r="DG120" s="97"/>
      <c r="DH120" s="97"/>
      <c r="DI120" s="97"/>
      <c r="DJ120" s="97"/>
      <c r="DK120" s="97"/>
      <c r="DL120" s="97"/>
      <c r="DM120" s="97"/>
      <c r="DN120" s="97"/>
      <c r="DO120" s="97"/>
      <c r="DP120" s="97"/>
      <c r="DQ120" s="97"/>
      <c r="DR120" s="97"/>
      <c r="DS120" s="97"/>
      <c r="DT120" s="97"/>
      <c r="DU120" s="97"/>
      <c r="DV120" s="97"/>
      <c r="DW120" s="97"/>
      <c r="DX120" s="97"/>
      <c r="DY120" s="97"/>
      <c r="DZ120" s="97"/>
      <c r="EA120" s="97"/>
      <c r="EB120" s="97"/>
      <c r="EC120" s="97"/>
      <c r="ED120" s="97"/>
      <c r="EE120" s="97"/>
      <c r="EF120" s="97"/>
      <c r="EG120" s="97"/>
      <c r="EH120" s="97"/>
      <c r="EI120" s="97"/>
      <c r="EJ120" s="97"/>
      <c r="EK120" s="97"/>
      <c r="EL120" s="97"/>
      <c r="EM120" s="97"/>
      <c r="EN120" s="97"/>
      <c r="EO120" s="97"/>
      <c r="EP120" s="97"/>
      <c r="EQ120" s="97"/>
      <c r="ER120" s="97"/>
      <c r="ES120" s="97"/>
      <c r="ET120" s="97"/>
      <c r="EU120" s="97"/>
      <c r="EV120" s="97"/>
      <c r="EW120" s="97"/>
      <c r="EX120" s="97"/>
      <c r="EY120" s="97"/>
      <c r="EZ120" s="97"/>
      <c r="FA120" s="97"/>
      <c r="FB120" s="97"/>
      <c r="FC120" s="97"/>
      <c r="FD120" s="97"/>
      <c r="FE120" s="97"/>
      <c r="FF120" s="97"/>
      <c r="FG120" s="97"/>
      <c r="FH120" s="97"/>
      <c r="FI120" s="97"/>
      <c r="FJ120" s="97"/>
      <c r="FK120" s="97"/>
      <c r="FL120" s="97"/>
      <c r="FM120" s="97"/>
      <c r="FN120" s="97"/>
      <c r="FO120" s="97"/>
      <c r="FP120" s="97"/>
      <c r="FQ120" s="97"/>
      <c r="FR120" s="97"/>
      <c r="FS120" s="97"/>
      <c r="FT120" s="97"/>
      <c r="FU120" s="97"/>
      <c r="FV120" s="97"/>
      <c r="FW120" s="97"/>
      <c r="FX120" s="97"/>
      <c r="FY120" s="97"/>
      <c r="FZ120" s="97"/>
      <c r="GA120" s="97"/>
      <c r="GB120" s="97"/>
      <c r="GC120" s="97"/>
      <c r="GD120" s="97"/>
      <c r="GE120" s="97"/>
      <c r="GF120" s="97"/>
      <c r="GG120" s="97"/>
      <c r="GH120" s="97"/>
      <c r="GI120" s="97"/>
      <c r="GJ120" s="97"/>
      <c r="GK120" s="97"/>
      <c r="GL120" s="97"/>
      <c r="GM120" s="97"/>
      <c r="GN120" s="97"/>
      <c r="GO120" s="97"/>
      <c r="GP120" s="97"/>
      <c r="GQ120" s="97"/>
      <c r="GR120" s="97"/>
      <c r="GS120" s="97"/>
      <c r="GT120" s="97"/>
      <c r="GU120" s="97"/>
      <c r="GV120" s="97"/>
      <c r="GW120" s="97"/>
      <c r="GX120" s="97"/>
      <c r="GY120" s="97"/>
      <c r="GZ120" s="97"/>
      <c r="HA120" s="97"/>
      <c r="HB120" s="97"/>
      <c r="HC120" s="97"/>
      <c r="HD120" s="97"/>
      <c r="HE120" s="97"/>
      <c r="HF120" s="97"/>
      <c r="HG120" s="97"/>
      <c r="HH120" s="97"/>
      <c r="HI120" s="97"/>
      <c r="HJ120" s="97"/>
      <c r="HK120" s="97"/>
      <c r="HL120" s="97"/>
      <c r="HM120" s="97"/>
      <c r="HN120" s="97"/>
      <c r="HO120" s="97"/>
      <c r="HP120" s="97"/>
      <c r="HQ120" s="97"/>
      <c r="HR120" s="97"/>
      <c r="HS120" s="97"/>
      <c r="HT120" s="97"/>
      <c r="HU120" s="97"/>
      <c r="HV120" s="97"/>
      <c r="HW120" s="97"/>
      <c r="HX120" s="97"/>
      <c r="HY120" s="97"/>
      <c r="HZ120" s="97"/>
      <c r="IA120" s="97"/>
      <c r="IB120" s="97"/>
      <c r="IC120" s="97"/>
      <c r="ID120" s="97"/>
      <c r="IE120" s="97"/>
      <c r="IF120" s="97"/>
      <c r="IG120" s="97"/>
      <c r="IH120" s="97"/>
      <c r="II120" s="97"/>
      <c r="IJ120" s="97"/>
      <c r="IK120" s="97"/>
      <c r="IL120" s="97"/>
      <c r="IM120" s="97"/>
      <c r="IN120" s="97"/>
      <c r="IO120" s="97"/>
      <c r="IP120" s="97"/>
    </row>
    <row r="121" spans="7:250" ht="12.75">
      <c r="G121" s="97"/>
      <c r="H121" s="88"/>
      <c r="I121" s="97"/>
      <c r="J121" s="97"/>
      <c r="K121" s="97"/>
      <c r="L121" s="97"/>
      <c r="M121" s="97"/>
      <c r="N121" s="97"/>
      <c r="O121" s="97"/>
      <c r="P121" s="97"/>
      <c r="Q121" s="97"/>
      <c r="R121" s="97"/>
      <c r="S121" s="97"/>
      <c r="T121" s="97"/>
      <c r="U121" s="97"/>
      <c r="V121" s="97"/>
      <c r="W121" s="97"/>
      <c r="X121" s="97"/>
      <c r="Y121" s="97"/>
      <c r="Z121" s="97"/>
      <c r="AA121" s="97"/>
      <c r="AB121" s="97"/>
      <c r="AC121" s="97"/>
      <c r="AD121" s="97"/>
      <c r="AE121" s="97"/>
      <c r="AF121" s="97"/>
      <c r="AG121" s="97"/>
      <c r="AH121" s="97"/>
      <c r="AI121" s="97"/>
      <c r="AJ121" s="97"/>
      <c r="AK121" s="97"/>
      <c r="AL121" s="97"/>
      <c r="AM121" s="97"/>
      <c r="AN121" s="97"/>
      <c r="AO121" s="97"/>
      <c r="AP121" s="97"/>
      <c r="AQ121" s="97"/>
      <c r="AR121" s="97"/>
      <c r="AS121" s="97"/>
      <c r="AT121" s="97"/>
      <c r="AU121" s="97"/>
      <c r="AV121" s="97"/>
      <c r="AW121" s="97"/>
      <c r="AX121" s="97"/>
      <c r="AY121" s="97"/>
      <c r="AZ121" s="97"/>
      <c r="BA121" s="97"/>
      <c r="BB121" s="97"/>
      <c r="BC121" s="97"/>
      <c r="BD121" s="97"/>
      <c r="BE121" s="97"/>
      <c r="BF121" s="97"/>
      <c r="BG121" s="97"/>
      <c r="BH121" s="97"/>
      <c r="BI121" s="97"/>
      <c r="BJ121" s="97"/>
      <c r="BK121" s="97"/>
      <c r="BL121" s="97"/>
      <c r="BM121" s="97"/>
      <c r="BN121" s="97"/>
      <c r="BO121" s="97"/>
      <c r="BP121" s="97"/>
      <c r="BQ121" s="97"/>
      <c r="BR121" s="97"/>
      <c r="BS121" s="97"/>
      <c r="BT121" s="97"/>
      <c r="BU121" s="97"/>
      <c r="BV121" s="97"/>
      <c r="BW121" s="97"/>
      <c r="BX121" s="97"/>
      <c r="BY121" s="97"/>
      <c r="BZ121" s="97"/>
      <c r="CA121" s="97"/>
      <c r="CB121" s="97"/>
      <c r="CC121" s="97"/>
      <c r="CD121" s="97"/>
      <c r="CE121" s="97"/>
      <c r="CF121" s="97"/>
      <c r="CG121" s="97"/>
      <c r="CH121" s="97"/>
      <c r="CI121" s="97"/>
      <c r="CJ121" s="97"/>
      <c r="CK121" s="97"/>
      <c r="CL121" s="97"/>
      <c r="CM121" s="97"/>
      <c r="CN121" s="97"/>
      <c r="CO121" s="97"/>
      <c r="CP121" s="97"/>
      <c r="CQ121" s="97"/>
      <c r="CR121" s="97"/>
      <c r="CS121" s="97"/>
      <c r="CT121" s="97"/>
      <c r="CU121" s="97"/>
      <c r="CV121" s="97"/>
      <c r="CW121" s="97"/>
      <c r="CX121" s="97"/>
      <c r="CY121" s="97"/>
      <c r="CZ121" s="97"/>
      <c r="DA121" s="97"/>
      <c r="DB121" s="97"/>
      <c r="DC121" s="97"/>
      <c r="DD121" s="97"/>
      <c r="DE121" s="97"/>
      <c r="DF121" s="97"/>
      <c r="DG121" s="97"/>
      <c r="DH121" s="97"/>
      <c r="DI121" s="97"/>
      <c r="DJ121" s="97"/>
      <c r="DK121" s="97"/>
      <c r="DL121" s="97"/>
      <c r="DM121" s="97"/>
      <c r="DN121" s="97"/>
      <c r="DO121" s="97"/>
      <c r="DP121" s="97"/>
      <c r="DQ121" s="97"/>
      <c r="DR121" s="97"/>
      <c r="DS121" s="97"/>
      <c r="DT121" s="97"/>
      <c r="DU121" s="97"/>
      <c r="DV121" s="97"/>
      <c r="DW121" s="97"/>
      <c r="DX121" s="97"/>
      <c r="DY121" s="97"/>
      <c r="DZ121" s="97"/>
      <c r="EA121" s="97"/>
      <c r="EB121" s="97"/>
      <c r="EC121" s="97"/>
      <c r="ED121" s="97"/>
      <c r="EE121" s="97"/>
      <c r="EF121" s="97"/>
      <c r="EG121" s="97"/>
      <c r="EH121" s="97"/>
      <c r="EI121" s="97"/>
      <c r="EJ121" s="97"/>
      <c r="EK121" s="97"/>
      <c r="EL121" s="97"/>
      <c r="EM121" s="97"/>
      <c r="EN121" s="97"/>
      <c r="EO121" s="97"/>
      <c r="EP121" s="97"/>
      <c r="EQ121" s="97"/>
      <c r="ER121" s="97"/>
      <c r="ES121" s="97"/>
      <c r="ET121" s="97"/>
      <c r="EU121" s="97"/>
      <c r="EV121" s="97"/>
      <c r="EW121" s="97"/>
      <c r="EX121" s="97"/>
      <c r="EY121" s="97"/>
      <c r="EZ121" s="97"/>
      <c r="FA121" s="97"/>
      <c r="FB121" s="97"/>
      <c r="FC121" s="97"/>
      <c r="FD121" s="97"/>
      <c r="FE121" s="97"/>
      <c r="FF121" s="97"/>
      <c r="FG121" s="97"/>
      <c r="FH121" s="97"/>
      <c r="FI121" s="97"/>
      <c r="FJ121" s="97"/>
      <c r="FK121" s="97"/>
      <c r="FL121" s="97"/>
      <c r="FM121" s="97"/>
      <c r="FN121" s="97"/>
      <c r="FO121" s="97"/>
      <c r="FP121" s="97"/>
      <c r="FQ121" s="97"/>
      <c r="FR121" s="97"/>
      <c r="FS121" s="97"/>
      <c r="FT121" s="97"/>
      <c r="FU121" s="97"/>
      <c r="FV121" s="97"/>
      <c r="FW121" s="97"/>
      <c r="FX121" s="97"/>
      <c r="FY121" s="97"/>
      <c r="FZ121" s="97"/>
      <c r="GA121" s="97"/>
      <c r="GB121" s="97"/>
      <c r="GC121" s="97"/>
      <c r="GD121" s="97"/>
      <c r="GE121" s="97"/>
      <c r="GF121" s="97"/>
      <c r="GG121" s="97"/>
      <c r="GH121" s="97"/>
      <c r="GI121" s="97"/>
      <c r="GJ121" s="97"/>
      <c r="GK121" s="97"/>
      <c r="GL121" s="97"/>
      <c r="GM121" s="97"/>
      <c r="GN121" s="97"/>
      <c r="GO121" s="97"/>
      <c r="GP121" s="97"/>
      <c r="GQ121" s="97"/>
      <c r="GR121" s="97"/>
      <c r="GS121" s="97"/>
      <c r="GT121" s="97"/>
      <c r="GU121" s="97"/>
      <c r="GV121" s="97"/>
      <c r="GW121" s="97"/>
      <c r="GX121" s="97"/>
      <c r="GY121" s="97"/>
      <c r="GZ121" s="97"/>
      <c r="HA121" s="97"/>
      <c r="HB121" s="97"/>
      <c r="HC121" s="97"/>
      <c r="HD121" s="97"/>
      <c r="HE121" s="97"/>
      <c r="HF121" s="97"/>
      <c r="HG121" s="97"/>
      <c r="HH121" s="97"/>
      <c r="HI121" s="97"/>
      <c r="HJ121" s="97"/>
      <c r="HK121" s="97"/>
      <c r="HL121" s="97"/>
      <c r="HM121" s="97"/>
      <c r="HN121" s="97"/>
      <c r="HO121" s="97"/>
      <c r="HP121" s="97"/>
      <c r="HQ121" s="97"/>
      <c r="HR121" s="97"/>
      <c r="HS121" s="97"/>
      <c r="HT121" s="97"/>
      <c r="HU121" s="97"/>
      <c r="HV121" s="97"/>
      <c r="HW121" s="97"/>
      <c r="HX121" s="97"/>
      <c r="HY121" s="97"/>
      <c r="HZ121" s="97"/>
      <c r="IA121" s="97"/>
      <c r="IB121" s="97"/>
      <c r="IC121" s="97"/>
      <c r="ID121" s="97"/>
      <c r="IE121" s="97"/>
      <c r="IF121" s="97"/>
      <c r="IG121" s="97"/>
      <c r="IH121" s="97"/>
      <c r="II121" s="97"/>
      <c r="IJ121" s="97"/>
      <c r="IK121" s="97"/>
      <c r="IL121" s="97"/>
      <c r="IM121" s="97"/>
      <c r="IN121" s="97"/>
      <c r="IO121" s="97"/>
      <c r="IP121" s="97"/>
    </row>
    <row r="122" spans="7:250" ht="12.75">
      <c r="G122" s="97"/>
      <c r="H122" s="88"/>
      <c r="I122" s="97"/>
      <c r="J122" s="97"/>
      <c r="K122" s="97"/>
      <c r="L122" s="97"/>
      <c r="M122" s="97"/>
      <c r="N122" s="97"/>
      <c r="O122" s="97"/>
      <c r="P122" s="97"/>
      <c r="Q122" s="97"/>
      <c r="R122" s="97"/>
      <c r="S122" s="97"/>
      <c r="T122" s="97"/>
      <c r="U122" s="97"/>
      <c r="V122" s="97"/>
      <c r="W122" s="97"/>
      <c r="X122" s="97"/>
      <c r="Y122" s="97"/>
      <c r="Z122" s="97"/>
      <c r="AA122" s="97"/>
      <c r="AB122" s="97"/>
      <c r="AC122" s="97"/>
      <c r="AD122" s="97"/>
      <c r="AE122" s="97"/>
      <c r="AF122" s="97"/>
      <c r="AG122" s="97"/>
      <c r="AH122" s="97"/>
      <c r="AI122" s="97"/>
      <c r="AJ122" s="97"/>
      <c r="AK122" s="97"/>
      <c r="AL122" s="97"/>
      <c r="AM122" s="97"/>
      <c r="AN122" s="97"/>
      <c r="AO122" s="97"/>
      <c r="AP122" s="97"/>
      <c r="AQ122" s="97"/>
      <c r="AR122" s="97"/>
      <c r="AS122" s="97"/>
      <c r="AT122" s="97"/>
      <c r="AU122" s="97"/>
      <c r="AV122" s="97"/>
      <c r="AW122" s="97"/>
      <c r="AX122" s="97"/>
      <c r="AY122" s="97"/>
      <c r="AZ122" s="97"/>
      <c r="BA122" s="97"/>
      <c r="BB122" s="97"/>
      <c r="BC122" s="97"/>
      <c r="BD122" s="97"/>
      <c r="BE122" s="97"/>
      <c r="BF122" s="97"/>
      <c r="BG122" s="97"/>
      <c r="BH122" s="97"/>
      <c r="BI122" s="97"/>
      <c r="BJ122" s="97"/>
      <c r="BK122" s="97"/>
      <c r="BL122" s="97"/>
      <c r="BM122" s="97"/>
      <c r="BN122" s="97"/>
      <c r="BO122" s="97"/>
      <c r="BP122" s="97"/>
      <c r="BQ122" s="97"/>
      <c r="BR122" s="97"/>
      <c r="BS122" s="97"/>
      <c r="BT122" s="97"/>
      <c r="BU122" s="97"/>
      <c r="BV122" s="97"/>
      <c r="BW122" s="97"/>
      <c r="BX122" s="97"/>
      <c r="BY122" s="97"/>
      <c r="BZ122" s="97"/>
      <c r="CA122" s="97"/>
      <c r="CB122" s="97"/>
      <c r="CC122" s="97"/>
      <c r="CD122" s="97"/>
      <c r="CE122" s="97"/>
      <c r="CF122" s="97"/>
      <c r="CG122" s="97"/>
      <c r="CH122" s="97"/>
      <c r="CI122" s="97"/>
      <c r="CJ122" s="97"/>
      <c r="CK122" s="97"/>
      <c r="CL122" s="97"/>
      <c r="CM122" s="97"/>
      <c r="CN122" s="97"/>
      <c r="CO122" s="97"/>
      <c r="CP122" s="97"/>
      <c r="CQ122" s="97"/>
      <c r="CR122" s="97"/>
      <c r="CS122" s="97"/>
      <c r="CT122" s="97"/>
      <c r="CU122" s="97"/>
      <c r="CV122" s="97"/>
      <c r="CW122" s="97"/>
      <c r="CX122" s="97"/>
      <c r="CY122" s="97"/>
      <c r="CZ122" s="97"/>
      <c r="DA122" s="97"/>
      <c r="DB122" s="97"/>
      <c r="DC122" s="97"/>
      <c r="DD122" s="97"/>
      <c r="DE122" s="97"/>
      <c r="DF122" s="97"/>
      <c r="DG122" s="97"/>
      <c r="DH122" s="97"/>
      <c r="DI122" s="97"/>
      <c r="DJ122" s="97"/>
      <c r="DK122" s="97"/>
      <c r="DL122" s="97"/>
      <c r="DM122" s="97"/>
      <c r="DN122" s="97"/>
      <c r="DO122" s="97"/>
      <c r="DP122" s="97"/>
      <c r="DQ122" s="97"/>
      <c r="DR122" s="97"/>
      <c r="DS122" s="97"/>
      <c r="DT122" s="97"/>
      <c r="DU122" s="97"/>
      <c r="DV122" s="97"/>
      <c r="DW122" s="97"/>
      <c r="DX122" s="97"/>
      <c r="DY122" s="97"/>
      <c r="DZ122" s="97"/>
      <c r="EA122" s="97"/>
      <c r="EB122" s="97"/>
      <c r="EC122" s="97"/>
      <c r="ED122" s="97"/>
      <c r="EE122" s="97"/>
      <c r="EF122" s="97"/>
      <c r="EG122" s="97"/>
      <c r="EH122" s="97"/>
      <c r="EI122" s="97"/>
      <c r="EJ122" s="97"/>
      <c r="EK122" s="97"/>
      <c r="EL122" s="97"/>
      <c r="EM122" s="97"/>
      <c r="EN122" s="97"/>
      <c r="EO122" s="97"/>
      <c r="EP122" s="97"/>
      <c r="EQ122" s="97"/>
      <c r="ER122" s="97"/>
      <c r="ES122" s="97"/>
      <c r="ET122" s="97"/>
      <c r="EU122" s="97"/>
      <c r="EV122" s="97"/>
      <c r="EW122" s="97"/>
      <c r="EX122" s="97"/>
      <c r="EY122" s="97"/>
      <c r="EZ122" s="97"/>
      <c r="FA122" s="97"/>
      <c r="FB122" s="97"/>
      <c r="FC122" s="97"/>
      <c r="FD122" s="97"/>
      <c r="FE122" s="97"/>
      <c r="FF122" s="97"/>
      <c r="FG122" s="97"/>
      <c r="FH122" s="97"/>
      <c r="FI122" s="97"/>
      <c r="FJ122" s="97"/>
      <c r="FK122" s="97"/>
      <c r="FL122" s="97"/>
      <c r="FM122" s="97"/>
      <c r="FN122" s="97"/>
      <c r="FO122" s="97"/>
      <c r="FP122" s="97"/>
      <c r="FQ122" s="97"/>
      <c r="FR122" s="97"/>
      <c r="FS122" s="97"/>
      <c r="FT122" s="97"/>
      <c r="FU122" s="97"/>
      <c r="FV122" s="97"/>
      <c r="FW122" s="97"/>
      <c r="FX122" s="97"/>
      <c r="FY122" s="97"/>
      <c r="FZ122" s="97"/>
      <c r="GA122" s="97"/>
      <c r="GB122" s="97"/>
      <c r="GC122" s="97"/>
      <c r="GD122" s="97"/>
      <c r="GE122" s="97"/>
      <c r="GF122" s="97"/>
      <c r="GG122" s="97"/>
      <c r="GH122" s="97"/>
      <c r="GI122" s="97"/>
      <c r="GJ122" s="97"/>
      <c r="GK122" s="97"/>
      <c r="GL122" s="97"/>
      <c r="GM122" s="97"/>
      <c r="GN122" s="97"/>
      <c r="GO122" s="97"/>
      <c r="GP122" s="97"/>
      <c r="GQ122" s="97"/>
      <c r="GR122" s="97"/>
      <c r="GS122" s="97"/>
      <c r="GT122" s="97"/>
      <c r="GU122" s="97"/>
      <c r="GV122" s="97"/>
      <c r="GW122" s="97"/>
      <c r="GX122" s="97"/>
      <c r="GY122" s="97"/>
      <c r="GZ122" s="97"/>
      <c r="HA122" s="97"/>
      <c r="HB122" s="97"/>
      <c r="HC122" s="97"/>
      <c r="HD122" s="97"/>
      <c r="HE122" s="97"/>
      <c r="HF122" s="97"/>
      <c r="HG122" s="97"/>
      <c r="HH122" s="97"/>
      <c r="HI122" s="97"/>
      <c r="HJ122" s="97"/>
      <c r="HK122" s="97"/>
      <c r="HL122" s="97"/>
      <c r="HM122" s="97"/>
      <c r="HN122" s="97"/>
      <c r="HO122" s="97"/>
      <c r="HP122" s="97"/>
      <c r="HQ122" s="97"/>
      <c r="HR122" s="97"/>
      <c r="HS122" s="97"/>
      <c r="HT122" s="97"/>
      <c r="HU122" s="97"/>
      <c r="HV122" s="97"/>
      <c r="HW122" s="97"/>
      <c r="HX122" s="97"/>
      <c r="HY122" s="97"/>
      <c r="HZ122" s="97"/>
      <c r="IA122" s="97"/>
      <c r="IB122" s="97"/>
      <c r="IC122" s="97"/>
      <c r="ID122" s="97"/>
      <c r="IE122" s="97"/>
      <c r="IF122" s="97"/>
      <c r="IG122" s="97"/>
      <c r="IH122" s="97"/>
      <c r="II122" s="97"/>
      <c r="IJ122" s="97"/>
      <c r="IK122" s="97"/>
      <c r="IL122" s="97"/>
      <c r="IM122" s="97"/>
      <c r="IN122" s="97"/>
      <c r="IO122" s="97"/>
      <c r="IP122" s="97"/>
    </row>
    <row r="123" spans="7:250" ht="12.75">
      <c r="G123" s="97"/>
      <c r="H123" s="88"/>
      <c r="I123" s="97"/>
      <c r="J123" s="97"/>
      <c r="K123" s="97"/>
      <c r="L123" s="97"/>
      <c r="M123" s="97"/>
      <c r="N123" s="97"/>
      <c r="O123" s="97"/>
      <c r="P123" s="97"/>
      <c r="Q123" s="97"/>
      <c r="R123" s="97"/>
      <c r="S123" s="97"/>
      <c r="T123" s="97"/>
      <c r="U123" s="97"/>
      <c r="V123" s="97"/>
      <c r="W123" s="97"/>
      <c r="X123" s="97"/>
      <c r="Y123" s="97"/>
      <c r="Z123" s="97"/>
      <c r="AA123" s="97"/>
      <c r="AB123" s="97"/>
      <c r="AC123" s="97"/>
      <c r="AD123" s="97"/>
      <c r="AE123" s="97"/>
      <c r="AF123" s="97"/>
      <c r="AG123" s="97"/>
      <c r="AH123" s="97"/>
      <c r="AI123" s="97"/>
      <c r="AJ123" s="97"/>
      <c r="AK123" s="97"/>
      <c r="AL123" s="97"/>
      <c r="AM123" s="97"/>
      <c r="AN123" s="97"/>
      <c r="AO123" s="97"/>
      <c r="AP123" s="97"/>
      <c r="AQ123" s="97"/>
      <c r="AR123" s="97"/>
      <c r="AS123" s="97"/>
      <c r="AT123" s="97"/>
      <c r="AU123" s="97"/>
      <c r="AV123" s="97"/>
      <c r="AW123" s="97"/>
      <c r="AX123" s="97"/>
      <c r="AY123" s="97"/>
      <c r="AZ123" s="97"/>
      <c r="BA123" s="97"/>
      <c r="BB123" s="97"/>
      <c r="BC123" s="97"/>
      <c r="BD123" s="97"/>
      <c r="BE123" s="97"/>
      <c r="BF123" s="97"/>
      <c r="BG123" s="97"/>
      <c r="BH123" s="97"/>
      <c r="BI123" s="97"/>
      <c r="BJ123" s="97"/>
      <c r="BK123" s="97"/>
      <c r="BL123" s="97"/>
      <c r="BM123" s="97"/>
      <c r="BN123" s="97"/>
      <c r="BO123" s="97"/>
      <c r="BP123" s="97"/>
      <c r="BQ123" s="97"/>
      <c r="BR123" s="97"/>
      <c r="BS123" s="97"/>
      <c r="BT123" s="97"/>
      <c r="BU123" s="97"/>
      <c r="BV123" s="97"/>
      <c r="BW123" s="97"/>
      <c r="BX123" s="97"/>
      <c r="BY123" s="97"/>
      <c r="BZ123" s="97"/>
      <c r="CA123" s="97"/>
      <c r="CB123" s="97"/>
      <c r="CC123" s="97"/>
      <c r="CD123" s="97"/>
      <c r="CE123" s="97"/>
      <c r="CF123" s="97"/>
      <c r="CG123" s="97"/>
      <c r="CH123" s="97"/>
      <c r="CI123" s="97"/>
      <c r="CJ123" s="97"/>
      <c r="CK123" s="97"/>
      <c r="CL123" s="97"/>
      <c r="CM123" s="97"/>
      <c r="CN123" s="97"/>
      <c r="CO123" s="97"/>
      <c r="CP123" s="97"/>
      <c r="CQ123" s="97"/>
      <c r="CR123" s="97"/>
      <c r="CS123" s="97"/>
      <c r="CT123" s="97"/>
      <c r="CU123" s="97"/>
      <c r="CV123" s="97"/>
      <c r="CW123" s="97"/>
      <c r="CX123" s="97"/>
      <c r="CY123" s="97"/>
      <c r="CZ123" s="97"/>
      <c r="DA123" s="97"/>
      <c r="DB123" s="97"/>
      <c r="DC123" s="97"/>
      <c r="DD123" s="97"/>
      <c r="DE123" s="97"/>
      <c r="DF123" s="97"/>
      <c r="DG123" s="97"/>
      <c r="DH123" s="97"/>
      <c r="DI123" s="97"/>
      <c r="DJ123" s="97"/>
      <c r="DK123" s="97"/>
      <c r="DL123" s="97"/>
      <c r="DM123" s="97"/>
      <c r="DN123" s="97"/>
      <c r="DO123" s="97"/>
      <c r="DP123" s="97"/>
      <c r="DQ123" s="97"/>
      <c r="DR123" s="97"/>
      <c r="DS123" s="97"/>
      <c r="DT123" s="97"/>
      <c r="DU123" s="97"/>
      <c r="DV123" s="97"/>
      <c r="DW123" s="97"/>
      <c r="DX123" s="97"/>
      <c r="DY123" s="97"/>
      <c r="DZ123" s="97"/>
      <c r="EA123" s="97"/>
      <c r="EB123" s="97"/>
      <c r="EC123" s="97"/>
      <c r="ED123" s="97"/>
      <c r="EE123" s="97"/>
      <c r="EF123" s="97"/>
      <c r="EG123" s="97"/>
      <c r="EH123" s="97"/>
      <c r="EI123" s="97"/>
      <c r="EJ123" s="97"/>
      <c r="EK123" s="97"/>
      <c r="EL123" s="97"/>
      <c r="EM123" s="97"/>
      <c r="EN123" s="97"/>
      <c r="EO123" s="97"/>
      <c r="EP123" s="97"/>
      <c r="EQ123" s="97"/>
      <c r="ER123" s="97"/>
      <c r="ES123" s="97"/>
      <c r="ET123" s="97"/>
      <c r="EU123" s="97"/>
      <c r="EV123" s="97"/>
      <c r="EW123" s="97"/>
      <c r="EX123" s="97"/>
      <c r="EY123" s="97"/>
      <c r="EZ123" s="97"/>
      <c r="FA123" s="97"/>
      <c r="FB123" s="97"/>
      <c r="FC123" s="97"/>
      <c r="FD123" s="97"/>
      <c r="FE123" s="97"/>
      <c r="FF123" s="97"/>
      <c r="FG123" s="97"/>
      <c r="FH123" s="97"/>
      <c r="FI123" s="97"/>
      <c r="FJ123" s="97"/>
      <c r="FK123" s="97"/>
      <c r="FL123" s="97"/>
      <c r="FM123" s="97"/>
      <c r="FN123" s="97"/>
      <c r="FO123" s="97"/>
      <c r="FP123" s="97"/>
      <c r="FQ123" s="97"/>
      <c r="FR123" s="97"/>
      <c r="FS123" s="97"/>
      <c r="FT123" s="97"/>
      <c r="FU123" s="97"/>
      <c r="FV123" s="97"/>
      <c r="FW123" s="97"/>
      <c r="FX123" s="97"/>
      <c r="FY123" s="97"/>
      <c r="FZ123" s="97"/>
      <c r="GA123" s="97"/>
      <c r="GB123" s="97"/>
      <c r="GC123" s="97"/>
      <c r="GD123" s="97"/>
      <c r="GE123" s="97"/>
      <c r="GF123" s="97"/>
      <c r="GG123" s="97"/>
      <c r="GH123" s="97"/>
      <c r="GI123" s="97"/>
      <c r="GJ123" s="97"/>
      <c r="GK123" s="97"/>
      <c r="GL123" s="97"/>
      <c r="GM123" s="97"/>
      <c r="GN123" s="97"/>
      <c r="GO123" s="97"/>
      <c r="GP123" s="97"/>
      <c r="GQ123" s="97"/>
      <c r="GR123" s="97"/>
      <c r="GS123" s="97"/>
      <c r="GT123" s="97"/>
      <c r="GU123" s="97"/>
      <c r="GV123" s="97"/>
      <c r="GW123" s="97"/>
      <c r="GX123" s="97"/>
      <c r="GY123" s="97"/>
      <c r="GZ123" s="97"/>
      <c r="HA123" s="97"/>
      <c r="HB123" s="97"/>
      <c r="HC123" s="97"/>
      <c r="HD123" s="97"/>
      <c r="HE123" s="97"/>
      <c r="HF123" s="97"/>
      <c r="HG123" s="97"/>
      <c r="HH123" s="97"/>
      <c r="HI123" s="97"/>
      <c r="HJ123" s="97"/>
      <c r="HK123" s="97"/>
      <c r="HL123" s="97"/>
      <c r="HM123" s="97"/>
      <c r="HN123" s="97"/>
      <c r="HO123" s="97"/>
      <c r="HP123" s="97"/>
      <c r="HQ123" s="97"/>
      <c r="HR123" s="97"/>
      <c r="HS123" s="97"/>
      <c r="HT123" s="97"/>
      <c r="HU123" s="97"/>
      <c r="HV123" s="97"/>
      <c r="HW123" s="97"/>
      <c r="HX123" s="97"/>
      <c r="HY123" s="97"/>
      <c r="HZ123" s="97"/>
      <c r="IA123" s="97"/>
      <c r="IB123" s="97"/>
      <c r="IC123" s="97"/>
      <c r="ID123" s="97"/>
      <c r="IE123" s="97"/>
      <c r="IF123" s="97"/>
      <c r="IG123" s="97"/>
      <c r="IH123" s="97"/>
      <c r="II123" s="97"/>
      <c r="IJ123" s="97"/>
      <c r="IK123" s="97"/>
      <c r="IL123" s="97"/>
      <c r="IM123" s="97"/>
      <c r="IN123" s="97"/>
      <c r="IO123" s="97"/>
      <c r="IP123" s="97"/>
    </row>
    <row r="124" spans="7:250" ht="12.75">
      <c r="G124" s="97"/>
      <c r="H124" s="88"/>
      <c r="I124" s="97"/>
      <c r="J124" s="97"/>
      <c r="K124" s="97"/>
      <c r="L124" s="97"/>
      <c r="M124" s="97"/>
      <c r="N124" s="97"/>
      <c r="O124" s="97"/>
      <c r="P124" s="97"/>
      <c r="Q124" s="97"/>
      <c r="R124" s="97"/>
      <c r="S124" s="97"/>
      <c r="T124" s="97"/>
      <c r="U124" s="97"/>
      <c r="V124" s="97"/>
      <c r="W124" s="97"/>
      <c r="X124" s="97"/>
      <c r="Y124" s="97"/>
      <c r="Z124" s="97"/>
      <c r="AA124" s="97"/>
      <c r="AB124" s="97"/>
      <c r="AC124" s="97"/>
      <c r="AD124" s="97"/>
      <c r="AE124" s="97"/>
      <c r="AF124" s="97"/>
      <c r="AG124" s="97"/>
      <c r="AH124" s="97"/>
      <c r="AI124" s="97"/>
      <c r="AJ124" s="97"/>
      <c r="AK124" s="97"/>
      <c r="AL124" s="97"/>
      <c r="AM124" s="97"/>
      <c r="AN124" s="97"/>
      <c r="AO124" s="97"/>
      <c r="AP124" s="97"/>
      <c r="AQ124" s="97"/>
      <c r="AR124" s="97"/>
      <c r="AS124" s="97"/>
      <c r="AT124" s="97"/>
      <c r="AU124" s="97"/>
      <c r="AV124" s="97"/>
      <c r="AW124" s="97"/>
      <c r="AX124" s="97"/>
      <c r="AY124" s="97"/>
      <c r="AZ124" s="97"/>
      <c r="BA124" s="97"/>
      <c r="BB124" s="97"/>
      <c r="BC124" s="97"/>
      <c r="BD124" s="97"/>
      <c r="BE124" s="97"/>
      <c r="BF124" s="97"/>
      <c r="BG124" s="97"/>
      <c r="BH124" s="97"/>
      <c r="BI124" s="97"/>
      <c r="BJ124" s="97"/>
      <c r="BK124" s="97"/>
      <c r="BL124" s="97"/>
      <c r="BM124" s="97"/>
      <c r="BN124" s="97"/>
      <c r="BO124" s="97"/>
      <c r="BP124" s="97"/>
      <c r="BQ124" s="97"/>
      <c r="BR124" s="97"/>
      <c r="BS124" s="97"/>
      <c r="BT124" s="97"/>
      <c r="BU124" s="97"/>
      <c r="BV124" s="97"/>
      <c r="BW124" s="97"/>
      <c r="BX124" s="97"/>
      <c r="BY124" s="97"/>
      <c r="BZ124" s="97"/>
      <c r="CA124" s="97"/>
      <c r="CB124" s="97"/>
      <c r="CC124" s="97"/>
      <c r="CD124" s="97"/>
      <c r="CE124" s="97"/>
      <c r="CF124" s="97"/>
      <c r="CG124" s="97"/>
      <c r="CH124" s="97"/>
      <c r="CI124" s="97"/>
      <c r="CJ124" s="97"/>
      <c r="CK124" s="97"/>
      <c r="CL124" s="97"/>
      <c r="CM124" s="97"/>
      <c r="CN124" s="97"/>
      <c r="CO124" s="97"/>
      <c r="CP124" s="97"/>
      <c r="CQ124" s="97"/>
      <c r="CR124" s="97"/>
      <c r="CS124" s="97"/>
      <c r="CT124" s="97"/>
      <c r="CU124" s="97"/>
      <c r="CV124" s="97"/>
      <c r="CW124" s="97"/>
      <c r="CX124" s="97"/>
      <c r="CY124" s="97"/>
      <c r="CZ124" s="97"/>
      <c r="DA124" s="97"/>
      <c r="DB124" s="97"/>
      <c r="DC124" s="97"/>
      <c r="DD124" s="97"/>
      <c r="DE124" s="97"/>
      <c r="DF124" s="97"/>
      <c r="DG124" s="97"/>
      <c r="DH124" s="97"/>
      <c r="DI124" s="97"/>
      <c r="DJ124" s="97"/>
      <c r="DK124" s="97"/>
      <c r="DL124" s="97"/>
      <c r="DM124" s="97"/>
      <c r="DN124" s="97"/>
      <c r="DO124" s="97"/>
      <c r="DP124" s="97"/>
      <c r="DQ124" s="97"/>
      <c r="DR124" s="97"/>
      <c r="DS124" s="97"/>
      <c r="DT124" s="97"/>
      <c r="DU124" s="97"/>
      <c r="DV124" s="97"/>
      <c r="DW124" s="97"/>
      <c r="DX124" s="97"/>
      <c r="DY124" s="97"/>
      <c r="DZ124" s="97"/>
      <c r="EA124" s="97"/>
      <c r="EB124" s="97"/>
      <c r="EC124" s="97"/>
      <c r="ED124" s="97"/>
      <c r="EE124" s="97"/>
      <c r="EF124" s="97"/>
      <c r="EG124" s="97"/>
      <c r="EH124" s="97"/>
      <c r="EI124" s="97"/>
      <c r="EJ124" s="97"/>
      <c r="EK124" s="97"/>
      <c r="EL124" s="97"/>
      <c r="EM124" s="97"/>
      <c r="EN124" s="97"/>
      <c r="EO124" s="97"/>
      <c r="EP124" s="97"/>
      <c r="EQ124" s="97"/>
      <c r="ER124" s="97"/>
      <c r="ES124" s="97"/>
      <c r="ET124" s="97"/>
      <c r="EU124" s="97"/>
      <c r="EV124" s="97"/>
      <c r="EW124" s="97"/>
      <c r="EX124" s="97"/>
      <c r="EY124" s="97"/>
      <c r="EZ124" s="97"/>
      <c r="FA124" s="97"/>
      <c r="FB124" s="97"/>
      <c r="FC124" s="97"/>
      <c r="FD124" s="97"/>
      <c r="FE124" s="97"/>
      <c r="FF124" s="97"/>
      <c r="FG124" s="97"/>
      <c r="FH124" s="97"/>
      <c r="FI124" s="97"/>
      <c r="FJ124" s="97"/>
      <c r="FK124" s="97"/>
      <c r="FL124" s="97"/>
      <c r="FM124" s="97"/>
      <c r="FN124" s="97"/>
      <c r="FO124" s="97"/>
      <c r="FP124" s="97"/>
      <c r="FQ124" s="97"/>
      <c r="FR124" s="97"/>
      <c r="FS124" s="97"/>
      <c r="FT124" s="97"/>
      <c r="FU124" s="97"/>
      <c r="FV124" s="97"/>
      <c r="FW124" s="97"/>
      <c r="FX124" s="97"/>
      <c r="FY124" s="97"/>
      <c r="FZ124" s="97"/>
      <c r="GA124" s="97"/>
      <c r="GB124" s="97"/>
      <c r="GC124" s="97"/>
      <c r="GD124" s="97"/>
      <c r="GE124" s="97"/>
      <c r="GF124" s="97"/>
      <c r="GG124" s="97"/>
      <c r="GH124" s="97"/>
      <c r="GI124" s="97"/>
      <c r="GJ124" s="97"/>
      <c r="GK124" s="97"/>
      <c r="GL124" s="97"/>
      <c r="GM124" s="97"/>
      <c r="GN124" s="97"/>
      <c r="GO124" s="97"/>
      <c r="GP124" s="97"/>
      <c r="GQ124" s="97"/>
      <c r="GR124" s="97"/>
      <c r="GS124" s="97"/>
      <c r="GT124" s="97"/>
      <c r="GU124" s="97"/>
      <c r="GV124" s="97"/>
      <c r="GW124" s="97"/>
      <c r="GX124" s="97"/>
      <c r="GY124" s="97"/>
      <c r="GZ124" s="97"/>
      <c r="HA124" s="97"/>
      <c r="HB124" s="97"/>
      <c r="HC124" s="97"/>
      <c r="HD124" s="97"/>
      <c r="HE124" s="97"/>
      <c r="HF124" s="97"/>
      <c r="HG124" s="97"/>
      <c r="HH124" s="97"/>
      <c r="HI124" s="97"/>
      <c r="HJ124" s="97"/>
      <c r="HK124" s="97"/>
      <c r="HL124" s="97"/>
      <c r="HM124" s="97"/>
      <c r="HN124" s="97"/>
      <c r="HO124" s="97"/>
      <c r="HP124" s="97"/>
      <c r="HQ124" s="97"/>
      <c r="HR124" s="97"/>
      <c r="HS124" s="97"/>
      <c r="HT124" s="97"/>
      <c r="HU124" s="97"/>
      <c r="HV124" s="97"/>
      <c r="HW124" s="97"/>
      <c r="HX124" s="97"/>
      <c r="HY124" s="97"/>
      <c r="HZ124" s="97"/>
      <c r="IA124" s="97"/>
      <c r="IB124" s="97"/>
      <c r="IC124" s="97"/>
      <c r="ID124" s="97"/>
      <c r="IE124" s="97"/>
      <c r="IF124" s="97"/>
      <c r="IG124" s="97"/>
      <c r="IH124" s="97"/>
      <c r="II124" s="97"/>
      <c r="IJ124" s="97"/>
      <c r="IK124" s="97"/>
      <c r="IL124" s="97"/>
      <c r="IM124" s="97"/>
      <c r="IN124" s="97"/>
      <c r="IO124" s="97"/>
      <c r="IP124" s="97"/>
    </row>
    <row r="125" spans="7:250" ht="12.75">
      <c r="G125" s="97"/>
      <c r="H125" s="88"/>
      <c r="I125" s="97"/>
      <c r="J125" s="97"/>
      <c r="K125" s="97"/>
      <c r="L125" s="97"/>
      <c r="M125" s="97"/>
      <c r="N125" s="97"/>
      <c r="O125" s="97"/>
      <c r="P125" s="97"/>
      <c r="Q125" s="97"/>
      <c r="R125" s="97"/>
      <c r="S125" s="97"/>
      <c r="T125" s="97"/>
      <c r="U125" s="97"/>
      <c r="V125" s="97"/>
      <c r="W125" s="97"/>
      <c r="X125" s="97"/>
      <c r="Y125" s="97"/>
      <c r="Z125" s="97"/>
      <c r="AA125" s="97"/>
      <c r="AB125" s="97"/>
      <c r="AC125" s="97"/>
      <c r="AD125" s="97"/>
      <c r="AE125" s="97"/>
      <c r="AF125" s="97"/>
      <c r="AG125" s="97"/>
      <c r="AH125" s="97"/>
      <c r="AI125" s="97"/>
      <c r="AJ125" s="97"/>
      <c r="AK125" s="97"/>
      <c r="AL125" s="97"/>
      <c r="AM125" s="97"/>
      <c r="AN125" s="97"/>
      <c r="AO125" s="97"/>
      <c r="AP125" s="97"/>
      <c r="AQ125" s="97"/>
      <c r="AR125" s="97"/>
      <c r="AS125" s="97"/>
      <c r="AT125" s="97"/>
      <c r="AU125" s="97"/>
      <c r="AV125" s="97"/>
      <c r="AW125" s="97"/>
      <c r="AX125" s="97"/>
      <c r="AY125" s="97"/>
      <c r="AZ125" s="97"/>
      <c r="BA125" s="97"/>
      <c r="BB125" s="97"/>
      <c r="BC125" s="97"/>
      <c r="BD125" s="97"/>
      <c r="BE125" s="97"/>
      <c r="BF125" s="97"/>
      <c r="BG125" s="97"/>
      <c r="BH125" s="97"/>
      <c r="BI125" s="97"/>
      <c r="BJ125" s="97"/>
      <c r="BK125" s="97"/>
      <c r="BL125" s="97"/>
      <c r="BM125" s="97"/>
      <c r="BN125" s="97"/>
      <c r="BO125" s="97"/>
      <c r="BP125" s="97"/>
      <c r="BQ125" s="97"/>
      <c r="BR125" s="97"/>
      <c r="BS125" s="97"/>
      <c r="BT125" s="97"/>
      <c r="BU125" s="97"/>
      <c r="BV125" s="97"/>
      <c r="BW125" s="97"/>
      <c r="BX125" s="97"/>
      <c r="BY125" s="97"/>
      <c r="BZ125" s="97"/>
      <c r="CA125" s="97"/>
      <c r="CB125" s="97"/>
      <c r="CC125" s="97"/>
      <c r="CD125" s="97"/>
      <c r="CE125" s="97"/>
      <c r="CF125" s="97"/>
      <c r="CG125" s="97"/>
      <c r="CH125" s="97"/>
      <c r="CI125" s="97"/>
      <c r="CJ125" s="97"/>
      <c r="CK125" s="97"/>
      <c r="CL125" s="97"/>
      <c r="CM125" s="97"/>
      <c r="CN125" s="97"/>
      <c r="CO125" s="97"/>
      <c r="CP125" s="97"/>
      <c r="CQ125" s="97"/>
      <c r="CR125" s="97"/>
      <c r="CS125" s="97"/>
      <c r="CT125" s="97"/>
      <c r="CU125" s="97"/>
      <c r="CV125" s="97"/>
      <c r="CW125" s="97"/>
      <c r="CX125" s="97"/>
      <c r="CY125" s="97"/>
      <c r="CZ125" s="97"/>
      <c r="DA125" s="97"/>
      <c r="DB125" s="97"/>
      <c r="DC125" s="97"/>
      <c r="DD125" s="97"/>
      <c r="DE125" s="97"/>
      <c r="DF125" s="97"/>
      <c r="DG125" s="97"/>
      <c r="DH125" s="97"/>
      <c r="DI125" s="97"/>
      <c r="DJ125" s="97"/>
      <c r="DK125" s="97"/>
      <c r="DL125" s="97"/>
      <c r="DM125" s="97"/>
      <c r="DN125" s="97"/>
      <c r="DO125" s="97"/>
      <c r="DP125" s="97"/>
      <c r="DQ125" s="97"/>
      <c r="DR125" s="97"/>
      <c r="DS125" s="97"/>
      <c r="DT125" s="97"/>
      <c r="DU125" s="97"/>
      <c r="DV125" s="97"/>
      <c r="DW125" s="97"/>
      <c r="DX125" s="97"/>
      <c r="DY125" s="97"/>
      <c r="DZ125" s="97"/>
      <c r="EA125" s="97"/>
      <c r="EB125" s="97"/>
      <c r="EC125" s="97"/>
      <c r="ED125" s="97"/>
      <c r="EE125" s="97"/>
      <c r="EF125" s="97"/>
      <c r="EG125" s="97"/>
      <c r="EH125" s="97"/>
      <c r="EI125" s="97"/>
      <c r="EJ125" s="97"/>
      <c r="EK125" s="97"/>
      <c r="EL125" s="97"/>
      <c r="EM125" s="97"/>
      <c r="EN125" s="97"/>
      <c r="EO125" s="97"/>
      <c r="EP125" s="97"/>
      <c r="EQ125" s="97"/>
      <c r="ER125" s="97"/>
      <c r="ES125" s="97"/>
      <c r="ET125" s="97"/>
      <c r="EU125" s="97"/>
      <c r="EV125" s="97"/>
      <c r="EW125" s="97"/>
      <c r="EX125" s="97"/>
      <c r="EY125" s="97"/>
      <c r="EZ125" s="97"/>
      <c r="FA125" s="97"/>
      <c r="FB125" s="97"/>
      <c r="FC125" s="97"/>
      <c r="FD125" s="97"/>
      <c r="FE125" s="97"/>
      <c r="FF125" s="97"/>
      <c r="FG125" s="97"/>
      <c r="FH125" s="97"/>
      <c r="FI125" s="97"/>
      <c r="FJ125" s="97"/>
      <c r="FK125" s="97"/>
      <c r="FL125" s="97"/>
      <c r="FM125" s="97"/>
      <c r="FN125" s="97"/>
      <c r="FO125" s="97"/>
      <c r="FP125" s="97"/>
      <c r="FQ125" s="97"/>
      <c r="FR125" s="97"/>
      <c r="FS125" s="97"/>
      <c r="FT125" s="97"/>
      <c r="FU125" s="97"/>
      <c r="FV125" s="97"/>
      <c r="FW125" s="97"/>
      <c r="FX125" s="97"/>
      <c r="FY125" s="97"/>
      <c r="FZ125" s="97"/>
      <c r="GA125" s="97"/>
      <c r="GB125" s="97"/>
      <c r="GC125" s="97"/>
      <c r="GD125" s="97"/>
      <c r="GE125" s="97"/>
      <c r="GF125" s="97"/>
      <c r="GG125" s="97"/>
      <c r="GH125" s="97"/>
      <c r="GI125" s="97"/>
      <c r="GJ125" s="97"/>
      <c r="GK125" s="97"/>
      <c r="GL125" s="97"/>
      <c r="GM125" s="97"/>
      <c r="GN125" s="97"/>
      <c r="GO125" s="97"/>
      <c r="GP125" s="97"/>
      <c r="GQ125" s="97"/>
      <c r="GR125" s="97"/>
      <c r="GS125" s="97"/>
      <c r="GT125" s="97"/>
      <c r="GU125" s="97"/>
      <c r="GV125" s="97"/>
      <c r="GW125" s="97"/>
      <c r="GX125" s="97"/>
      <c r="GY125" s="97"/>
      <c r="GZ125" s="97"/>
      <c r="HA125" s="97"/>
      <c r="HB125" s="97"/>
      <c r="HC125" s="97"/>
      <c r="HD125" s="97"/>
      <c r="HE125" s="97"/>
      <c r="HF125" s="97"/>
      <c r="HG125" s="97"/>
      <c r="HH125" s="97"/>
      <c r="HI125" s="97"/>
      <c r="HJ125" s="97"/>
      <c r="HK125" s="97"/>
      <c r="HL125" s="97"/>
      <c r="HM125" s="97"/>
      <c r="HN125" s="97"/>
      <c r="HO125" s="97"/>
      <c r="HP125" s="97"/>
      <c r="HQ125" s="97"/>
      <c r="HR125" s="97"/>
      <c r="HS125" s="97"/>
      <c r="HT125" s="97"/>
      <c r="HU125" s="97"/>
      <c r="HV125" s="97"/>
      <c r="HW125" s="97"/>
      <c r="HX125" s="97"/>
      <c r="HY125" s="97"/>
      <c r="HZ125" s="97"/>
      <c r="IA125" s="97"/>
      <c r="IB125" s="97"/>
      <c r="IC125" s="97"/>
      <c r="ID125" s="97"/>
      <c r="IE125" s="97"/>
      <c r="IF125" s="97"/>
      <c r="IG125" s="97"/>
      <c r="IH125" s="97"/>
      <c r="II125" s="97"/>
      <c r="IJ125" s="97"/>
      <c r="IK125" s="97"/>
      <c r="IL125" s="97"/>
      <c r="IM125" s="97"/>
      <c r="IN125" s="97"/>
      <c r="IO125" s="97"/>
      <c r="IP125" s="97"/>
    </row>
    <row r="126" spans="7:250" ht="12.75">
      <c r="G126" s="97"/>
      <c r="H126" s="88"/>
      <c r="I126" s="97"/>
      <c r="J126" s="97"/>
      <c r="K126" s="97"/>
      <c r="L126" s="97"/>
      <c r="M126" s="97"/>
      <c r="N126" s="97"/>
      <c r="O126" s="97"/>
      <c r="P126" s="97"/>
      <c r="Q126" s="97"/>
      <c r="R126" s="97"/>
      <c r="S126" s="97"/>
      <c r="T126" s="97"/>
      <c r="U126" s="97"/>
      <c r="V126" s="97"/>
      <c r="W126" s="97"/>
      <c r="X126" s="97"/>
      <c r="Y126" s="97"/>
      <c r="Z126" s="97"/>
      <c r="AA126" s="97"/>
      <c r="AB126" s="97"/>
      <c r="AC126" s="97"/>
      <c r="AD126" s="97"/>
      <c r="AE126" s="97"/>
      <c r="AF126" s="97"/>
      <c r="AG126" s="97"/>
      <c r="AH126" s="97"/>
      <c r="AI126" s="97"/>
      <c r="AJ126" s="97"/>
      <c r="AK126" s="97"/>
      <c r="AL126" s="97"/>
      <c r="AM126" s="97"/>
      <c r="AN126" s="97"/>
      <c r="AO126" s="97"/>
      <c r="AP126" s="97"/>
      <c r="AQ126" s="97"/>
      <c r="AR126" s="97"/>
      <c r="AS126" s="97"/>
      <c r="AT126" s="97"/>
      <c r="AU126" s="97"/>
      <c r="AV126" s="97"/>
      <c r="AW126" s="97"/>
      <c r="AX126" s="97"/>
      <c r="AY126" s="97"/>
      <c r="AZ126" s="97"/>
      <c r="BA126" s="97"/>
      <c r="BB126" s="97"/>
      <c r="BC126" s="97"/>
      <c r="BD126" s="97"/>
      <c r="BE126" s="97"/>
      <c r="BF126" s="97"/>
      <c r="BG126" s="97"/>
      <c r="BH126" s="97"/>
      <c r="BI126" s="97"/>
      <c r="BJ126" s="97"/>
      <c r="BK126" s="97"/>
      <c r="BL126" s="97"/>
      <c r="BM126" s="97"/>
      <c r="BN126" s="97"/>
      <c r="BO126" s="97"/>
      <c r="BP126" s="97"/>
      <c r="BQ126" s="97"/>
      <c r="BR126" s="97"/>
      <c r="BS126" s="97"/>
      <c r="BT126" s="97"/>
      <c r="BU126" s="97"/>
      <c r="BV126" s="97"/>
      <c r="BW126" s="97"/>
      <c r="BX126" s="97"/>
      <c r="BY126" s="97"/>
      <c r="BZ126" s="97"/>
      <c r="CA126" s="97"/>
      <c r="CB126" s="97"/>
      <c r="CC126" s="97"/>
      <c r="CD126" s="97"/>
      <c r="CE126" s="97"/>
      <c r="CF126" s="97"/>
      <c r="CG126" s="97"/>
      <c r="CH126" s="97"/>
      <c r="CI126" s="97"/>
      <c r="CJ126" s="97"/>
      <c r="CK126" s="97"/>
      <c r="CL126" s="97"/>
      <c r="CM126" s="97"/>
      <c r="CN126" s="97"/>
      <c r="CO126" s="97"/>
      <c r="CP126" s="97"/>
      <c r="CQ126" s="97"/>
      <c r="CR126" s="97"/>
      <c r="CS126" s="97"/>
      <c r="CT126" s="97"/>
      <c r="CU126" s="97"/>
      <c r="CV126" s="97"/>
      <c r="CW126" s="97"/>
      <c r="CX126" s="97"/>
      <c r="CY126" s="97"/>
      <c r="CZ126" s="97"/>
      <c r="DA126" s="97"/>
      <c r="DB126" s="97"/>
      <c r="DC126" s="97"/>
      <c r="DD126" s="97"/>
      <c r="DE126" s="97"/>
      <c r="DF126" s="97"/>
      <c r="DG126" s="97"/>
      <c r="DH126" s="97"/>
      <c r="DI126" s="97"/>
      <c r="DJ126" s="97"/>
      <c r="DK126" s="97"/>
      <c r="DL126" s="97"/>
      <c r="DM126" s="97"/>
      <c r="DN126" s="97"/>
      <c r="DO126" s="97"/>
      <c r="DP126" s="97"/>
      <c r="DQ126" s="97"/>
      <c r="DR126" s="97"/>
      <c r="DS126" s="97"/>
      <c r="DT126" s="97"/>
      <c r="DU126" s="97"/>
      <c r="DV126" s="97"/>
      <c r="DW126" s="97"/>
      <c r="DX126" s="97"/>
      <c r="DY126" s="97"/>
      <c r="DZ126" s="97"/>
      <c r="EA126" s="97"/>
      <c r="EB126" s="97"/>
      <c r="EC126" s="97"/>
      <c r="ED126" s="97"/>
      <c r="EE126" s="97"/>
      <c r="EF126" s="97"/>
      <c r="EG126" s="97"/>
      <c r="EH126" s="97"/>
      <c r="EI126" s="97"/>
      <c r="EJ126" s="97"/>
      <c r="EK126" s="97"/>
      <c r="EL126" s="97"/>
      <c r="EM126" s="97"/>
      <c r="EN126" s="97"/>
      <c r="EO126" s="97"/>
      <c r="EP126" s="97"/>
      <c r="EQ126" s="97"/>
      <c r="ER126" s="97"/>
      <c r="ES126" s="97"/>
      <c r="ET126" s="97"/>
      <c r="EU126" s="97"/>
      <c r="EV126" s="97"/>
      <c r="EW126" s="97"/>
      <c r="EX126" s="97"/>
      <c r="EY126" s="97"/>
      <c r="EZ126" s="97"/>
      <c r="FA126" s="97"/>
      <c r="FB126" s="97"/>
      <c r="FC126" s="97"/>
      <c r="FD126" s="97"/>
      <c r="FE126" s="97"/>
      <c r="FF126" s="97"/>
      <c r="FG126" s="97"/>
      <c r="FH126" s="97"/>
      <c r="FI126" s="97"/>
      <c r="FJ126" s="97"/>
      <c r="FK126" s="97"/>
      <c r="FL126" s="97"/>
      <c r="FM126" s="97"/>
      <c r="FN126" s="97"/>
      <c r="FO126" s="97"/>
      <c r="FP126" s="97"/>
      <c r="FQ126" s="97"/>
      <c r="FR126" s="97"/>
      <c r="FS126" s="97"/>
      <c r="FT126" s="97"/>
      <c r="FU126" s="97"/>
      <c r="FV126" s="97"/>
      <c r="FW126" s="97"/>
      <c r="FX126" s="97"/>
      <c r="FY126" s="97"/>
      <c r="FZ126" s="97"/>
      <c r="GA126" s="97"/>
      <c r="GB126" s="97"/>
      <c r="GC126" s="97"/>
      <c r="GD126" s="97"/>
      <c r="GE126" s="97"/>
      <c r="GF126" s="97"/>
      <c r="GG126" s="97"/>
      <c r="GH126" s="97"/>
      <c r="GI126" s="97"/>
      <c r="GJ126" s="97"/>
      <c r="GK126" s="97"/>
      <c r="GL126" s="97"/>
      <c r="GM126" s="97"/>
      <c r="GN126" s="97"/>
      <c r="GO126" s="97"/>
      <c r="GP126" s="97"/>
      <c r="GQ126" s="97"/>
      <c r="GR126" s="97"/>
      <c r="GS126" s="97"/>
      <c r="GT126" s="97"/>
      <c r="GU126" s="97"/>
      <c r="GV126" s="97"/>
      <c r="GW126" s="97"/>
      <c r="GX126" s="97"/>
      <c r="GY126" s="97"/>
      <c r="GZ126" s="97"/>
      <c r="HA126" s="97"/>
      <c r="HB126" s="97"/>
      <c r="HC126" s="97"/>
      <c r="HD126" s="97"/>
      <c r="HE126" s="97"/>
      <c r="HF126" s="97"/>
      <c r="HG126" s="97"/>
      <c r="HH126" s="97"/>
      <c r="HI126" s="97"/>
      <c r="HJ126" s="97"/>
      <c r="HK126" s="97"/>
      <c r="HL126" s="97"/>
      <c r="HM126" s="97"/>
      <c r="HN126" s="97"/>
      <c r="HO126" s="97"/>
      <c r="HP126" s="97"/>
      <c r="HQ126" s="97"/>
      <c r="HR126" s="97"/>
      <c r="HS126" s="97"/>
      <c r="HT126" s="97"/>
      <c r="HU126" s="97"/>
      <c r="HV126" s="97"/>
      <c r="HW126" s="97"/>
      <c r="HX126" s="97"/>
      <c r="HY126" s="97"/>
      <c r="HZ126" s="97"/>
      <c r="IA126" s="97"/>
      <c r="IB126" s="97"/>
      <c r="IC126" s="97"/>
      <c r="ID126" s="97"/>
      <c r="IE126" s="97"/>
      <c r="IF126" s="97"/>
      <c r="IG126" s="97"/>
      <c r="IH126" s="97"/>
      <c r="II126" s="97"/>
      <c r="IJ126" s="97"/>
      <c r="IK126" s="97"/>
      <c r="IL126" s="97"/>
      <c r="IM126" s="97"/>
      <c r="IN126" s="97"/>
      <c r="IO126" s="97"/>
      <c r="IP126" s="97"/>
    </row>
    <row r="127" spans="7:250" ht="12.75">
      <c r="G127" s="97"/>
      <c r="H127" s="88"/>
      <c r="I127" s="97"/>
      <c r="J127" s="97"/>
      <c r="K127" s="97"/>
      <c r="L127" s="97"/>
      <c r="M127" s="97"/>
      <c r="N127" s="97"/>
      <c r="O127" s="97"/>
      <c r="P127" s="97"/>
      <c r="Q127" s="97"/>
      <c r="R127" s="97"/>
      <c r="S127" s="97"/>
      <c r="T127" s="97"/>
      <c r="U127" s="97"/>
      <c r="V127" s="97"/>
      <c r="W127" s="97"/>
      <c r="X127" s="97"/>
      <c r="Y127" s="97"/>
      <c r="Z127" s="97"/>
      <c r="AA127" s="97"/>
      <c r="AB127" s="97"/>
      <c r="AC127" s="97"/>
      <c r="AD127" s="97"/>
      <c r="AE127" s="97"/>
      <c r="AF127" s="97"/>
      <c r="AG127" s="97"/>
      <c r="AH127" s="97"/>
      <c r="AI127" s="97"/>
      <c r="AJ127" s="97"/>
      <c r="AK127" s="97"/>
      <c r="AL127" s="97"/>
      <c r="AM127" s="97"/>
      <c r="AN127" s="97"/>
      <c r="AO127" s="97"/>
      <c r="AP127" s="97"/>
      <c r="AQ127" s="97"/>
      <c r="AR127" s="97"/>
      <c r="AS127" s="97"/>
      <c r="AT127" s="97"/>
      <c r="AU127" s="97"/>
      <c r="AV127" s="97"/>
      <c r="AW127" s="97"/>
      <c r="AX127" s="97"/>
      <c r="AY127" s="97"/>
      <c r="AZ127" s="97"/>
      <c r="BA127" s="97"/>
      <c r="BB127" s="97"/>
      <c r="BC127" s="97"/>
      <c r="BD127" s="97"/>
      <c r="BE127" s="97"/>
      <c r="BF127" s="97"/>
      <c r="BG127" s="97"/>
      <c r="BH127" s="97"/>
      <c r="BI127" s="97"/>
      <c r="BJ127" s="97"/>
      <c r="BK127" s="97"/>
      <c r="BL127" s="97"/>
      <c r="BM127" s="97"/>
      <c r="BN127" s="97"/>
      <c r="BO127" s="97"/>
      <c r="BP127" s="97"/>
      <c r="BQ127" s="97"/>
      <c r="BR127" s="97"/>
      <c r="BS127" s="97"/>
      <c r="BT127" s="97"/>
      <c r="BU127" s="97"/>
      <c r="BV127" s="97"/>
      <c r="BW127" s="97"/>
      <c r="BX127" s="97"/>
      <c r="BY127" s="97"/>
      <c r="BZ127" s="97"/>
      <c r="CA127" s="97"/>
      <c r="CB127" s="97"/>
      <c r="CC127" s="97"/>
      <c r="CD127" s="97"/>
      <c r="CE127" s="97"/>
      <c r="CF127" s="97"/>
      <c r="CG127" s="97"/>
      <c r="CH127" s="97"/>
      <c r="CI127" s="97"/>
      <c r="CJ127" s="97"/>
      <c r="CK127" s="97"/>
      <c r="CL127" s="97"/>
      <c r="CM127" s="97"/>
      <c r="CN127" s="97"/>
      <c r="CO127" s="97"/>
      <c r="CP127" s="97"/>
      <c r="CQ127" s="97"/>
      <c r="CR127" s="97"/>
      <c r="CS127" s="97"/>
      <c r="CT127" s="97"/>
      <c r="CU127" s="97"/>
      <c r="CV127" s="97"/>
      <c r="CW127" s="97"/>
      <c r="CX127" s="97"/>
      <c r="CY127" s="97"/>
      <c r="CZ127" s="97"/>
      <c r="DA127" s="97"/>
      <c r="DB127" s="97"/>
      <c r="DC127" s="97"/>
      <c r="DD127" s="97"/>
      <c r="DE127" s="97"/>
      <c r="DF127" s="97"/>
      <c r="DG127" s="97"/>
      <c r="DH127" s="97"/>
      <c r="DI127" s="97"/>
      <c r="DJ127" s="97"/>
      <c r="DK127" s="97"/>
      <c r="DL127" s="97"/>
      <c r="DM127" s="97"/>
      <c r="DN127" s="97"/>
      <c r="DO127" s="97"/>
      <c r="DP127" s="97"/>
      <c r="DQ127" s="97"/>
      <c r="DR127" s="97"/>
      <c r="DS127" s="97"/>
      <c r="DT127" s="97"/>
      <c r="DU127" s="97"/>
      <c r="DV127" s="97"/>
      <c r="DW127" s="97"/>
      <c r="DX127" s="97"/>
      <c r="DY127" s="97"/>
      <c r="DZ127" s="97"/>
      <c r="EA127" s="97"/>
      <c r="EB127" s="97"/>
      <c r="EC127" s="97"/>
      <c r="ED127" s="97"/>
      <c r="EE127" s="97"/>
      <c r="EF127" s="97"/>
      <c r="EG127" s="97"/>
      <c r="EH127" s="97"/>
      <c r="EI127" s="97"/>
      <c r="EJ127" s="97"/>
      <c r="EK127" s="97"/>
      <c r="EL127" s="97"/>
      <c r="EM127" s="97"/>
      <c r="EN127" s="97"/>
      <c r="EO127" s="97"/>
      <c r="EP127" s="97"/>
      <c r="EQ127" s="97"/>
      <c r="ER127" s="97"/>
      <c r="ES127" s="97"/>
      <c r="ET127" s="97"/>
      <c r="EU127" s="97"/>
      <c r="EV127" s="97"/>
      <c r="EW127" s="97"/>
      <c r="EX127" s="97"/>
      <c r="EY127" s="97"/>
      <c r="EZ127" s="97"/>
      <c r="FA127" s="97"/>
      <c r="FB127" s="97"/>
      <c r="FC127" s="97"/>
      <c r="FD127" s="97"/>
      <c r="FE127" s="97"/>
      <c r="FF127" s="97"/>
      <c r="FG127" s="97"/>
      <c r="FH127" s="97"/>
      <c r="FI127" s="97"/>
      <c r="FJ127" s="97"/>
      <c r="FK127" s="97"/>
      <c r="FL127" s="97"/>
      <c r="FM127" s="97"/>
      <c r="FN127" s="97"/>
      <c r="FO127" s="97"/>
      <c r="FP127" s="97"/>
      <c r="FQ127" s="97"/>
      <c r="FR127" s="97"/>
      <c r="FS127" s="97"/>
      <c r="FT127" s="97"/>
      <c r="FU127" s="97"/>
      <c r="FV127" s="97"/>
      <c r="FW127" s="97"/>
      <c r="FX127" s="97"/>
      <c r="FY127" s="97"/>
      <c r="FZ127" s="97"/>
      <c r="GA127" s="97"/>
      <c r="GB127" s="97"/>
      <c r="GC127" s="97"/>
      <c r="GD127" s="97"/>
      <c r="GE127" s="97"/>
      <c r="GF127" s="97"/>
      <c r="GG127" s="97"/>
      <c r="GH127" s="97"/>
      <c r="GI127" s="97"/>
      <c r="GJ127" s="97"/>
      <c r="GK127" s="97"/>
      <c r="GL127" s="97"/>
      <c r="GM127" s="97"/>
      <c r="GN127" s="97"/>
      <c r="GO127" s="97"/>
      <c r="GP127" s="97"/>
      <c r="GQ127" s="97"/>
      <c r="GR127" s="97"/>
      <c r="GS127" s="97"/>
      <c r="GT127" s="97"/>
      <c r="GU127" s="97"/>
      <c r="GV127" s="97"/>
      <c r="GW127" s="97"/>
      <c r="GX127" s="97"/>
      <c r="GY127" s="97"/>
      <c r="GZ127" s="97"/>
      <c r="HA127" s="97"/>
      <c r="HB127" s="97"/>
      <c r="HC127" s="97"/>
      <c r="HD127" s="97"/>
      <c r="HE127" s="97"/>
      <c r="HF127" s="97"/>
      <c r="HG127" s="97"/>
      <c r="HH127" s="97"/>
      <c r="HI127" s="97"/>
      <c r="HJ127" s="97"/>
      <c r="HK127" s="97"/>
      <c r="HL127" s="97"/>
      <c r="HM127" s="97"/>
      <c r="HN127" s="97"/>
      <c r="HO127" s="97"/>
      <c r="HP127" s="97"/>
      <c r="HQ127" s="97"/>
      <c r="HR127" s="97"/>
      <c r="HS127" s="97"/>
      <c r="HT127" s="97"/>
      <c r="HU127" s="97"/>
      <c r="HV127" s="97"/>
      <c r="HW127" s="97"/>
      <c r="HX127" s="97"/>
      <c r="HY127" s="97"/>
      <c r="HZ127" s="97"/>
      <c r="IA127" s="97"/>
      <c r="IB127" s="97"/>
      <c r="IC127" s="97"/>
      <c r="ID127" s="97"/>
      <c r="IE127" s="97"/>
      <c r="IF127" s="97"/>
      <c r="IG127" s="97"/>
      <c r="IH127" s="97"/>
      <c r="II127" s="97"/>
      <c r="IJ127" s="97"/>
      <c r="IK127" s="97"/>
      <c r="IL127" s="97"/>
      <c r="IM127" s="97"/>
      <c r="IN127" s="97"/>
      <c r="IO127" s="97"/>
      <c r="IP127" s="97"/>
    </row>
    <row r="128" spans="7:250" ht="12.75">
      <c r="G128" s="97"/>
      <c r="H128" s="88"/>
      <c r="I128" s="97"/>
      <c r="J128" s="97"/>
      <c r="K128" s="97"/>
      <c r="L128" s="97"/>
      <c r="M128" s="97"/>
      <c r="N128" s="97"/>
      <c r="O128" s="97"/>
      <c r="P128" s="97"/>
      <c r="Q128" s="97"/>
      <c r="R128" s="97"/>
      <c r="S128" s="97"/>
      <c r="T128" s="97"/>
      <c r="U128" s="97"/>
      <c r="V128" s="97"/>
      <c r="W128" s="97"/>
      <c r="X128" s="97"/>
      <c r="Y128" s="97"/>
      <c r="Z128" s="97"/>
      <c r="AA128" s="97"/>
      <c r="AB128" s="97"/>
      <c r="AC128" s="97"/>
      <c r="AD128" s="97"/>
      <c r="AE128" s="97"/>
      <c r="AF128" s="97"/>
      <c r="AG128" s="97"/>
      <c r="AH128" s="97"/>
      <c r="AI128" s="97"/>
      <c r="AJ128" s="97"/>
      <c r="AK128" s="97"/>
      <c r="AL128" s="97"/>
      <c r="AM128" s="97"/>
      <c r="AN128" s="97"/>
      <c r="AO128" s="97"/>
      <c r="AP128" s="97"/>
      <c r="AQ128" s="97"/>
      <c r="AR128" s="97"/>
      <c r="AS128" s="97"/>
      <c r="AT128" s="97"/>
      <c r="AU128" s="97"/>
      <c r="AV128" s="97"/>
      <c r="AW128" s="97"/>
      <c r="AX128" s="97"/>
      <c r="AY128" s="97"/>
      <c r="AZ128" s="97"/>
      <c r="BA128" s="97"/>
      <c r="BB128" s="97"/>
      <c r="BC128" s="97"/>
      <c r="BD128" s="97"/>
      <c r="BE128" s="97"/>
      <c r="BF128" s="97"/>
      <c r="BG128" s="97"/>
      <c r="BH128" s="97"/>
      <c r="BI128" s="97"/>
      <c r="BJ128" s="97"/>
      <c r="BK128" s="97"/>
      <c r="BL128" s="97"/>
      <c r="BM128" s="97"/>
      <c r="BN128" s="97"/>
      <c r="BO128" s="97"/>
      <c r="BP128" s="97"/>
      <c r="BQ128" s="97"/>
      <c r="BR128" s="97"/>
      <c r="BS128" s="97"/>
      <c r="BT128" s="97"/>
      <c r="BU128" s="97"/>
      <c r="BV128" s="97"/>
      <c r="BW128" s="97"/>
      <c r="BX128" s="97"/>
      <c r="BY128" s="97"/>
      <c r="BZ128" s="97"/>
      <c r="CA128" s="97"/>
      <c r="CB128" s="97"/>
      <c r="CC128" s="97"/>
      <c r="CD128" s="97"/>
      <c r="CE128" s="97"/>
      <c r="CF128" s="97"/>
      <c r="CG128" s="97"/>
      <c r="CH128" s="97"/>
      <c r="CI128" s="97"/>
      <c r="CJ128" s="97"/>
      <c r="CK128" s="97"/>
      <c r="CL128" s="97"/>
      <c r="CM128" s="97"/>
      <c r="CN128" s="97"/>
      <c r="CO128" s="97"/>
      <c r="CP128" s="97"/>
      <c r="CQ128" s="97"/>
      <c r="CR128" s="97"/>
      <c r="CS128" s="97"/>
      <c r="CT128" s="97"/>
      <c r="CU128" s="97"/>
      <c r="CV128" s="97"/>
      <c r="CW128" s="97"/>
      <c r="CX128" s="97"/>
      <c r="CY128" s="97"/>
      <c r="CZ128" s="97"/>
      <c r="DA128" s="97"/>
      <c r="DB128" s="97"/>
      <c r="DC128" s="97"/>
      <c r="DD128" s="97"/>
      <c r="DE128" s="97"/>
      <c r="DF128" s="97"/>
      <c r="DG128" s="97"/>
      <c r="DH128" s="97"/>
      <c r="DI128" s="97"/>
      <c r="DJ128" s="97"/>
      <c r="DK128" s="97"/>
      <c r="DL128" s="97"/>
      <c r="DM128" s="97"/>
      <c r="DN128" s="97"/>
      <c r="DO128" s="97"/>
      <c r="DP128" s="97"/>
      <c r="DQ128" s="97"/>
      <c r="DR128" s="97"/>
      <c r="DS128" s="97"/>
      <c r="DT128" s="97"/>
      <c r="DU128" s="97"/>
      <c r="DV128" s="97"/>
      <c r="DW128" s="97"/>
      <c r="DX128" s="97"/>
      <c r="DY128" s="97"/>
      <c r="DZ128" s="97"/>
      <c r="EA128" s="97"/>
      <c r="EB128" s="97"/>
      <c r="EC128" s="97"/>
      <c r="ED128" s="97"/>
      <c r="EE128" s="97"/>
      <c r="EF128" s="97"/>
      <c r="EG128" s="97"/>
      <c r="EH128" s="97"/>
      <c r="EI128" s="97"/>
      <c r="EJ128" s="97"/>
      <c r="EK128" s="97"/>
      <c r="EL128" s="97"/>
      <c r="EM128" s="97"/>
      <c r="EN128" s="97"/>
      <c r="EO128" s="97"/>
      <c r="EP128" s="97"/>
      <c r="EQ128" s="97"/>
      <c r="ER128" s="97"/>
      <c r="ES128" s="97"/>
      <c r="ET128" s="97"/>
      <c r="EU128" s="97"/>
      <c r="EV128" s="97"/>
      <c r="EW128" s="97"/>
      <c r="EX128" s="97"/>
      <c r="EY128" s="97"/>
      <c r="EZ128" s="97"/>
      <c r="FA128" s="97"/>
      <c r="FB128" s="97"/>
      <c r="FC128" s="97"/>
      <c r="FD128" s="97"/>
      <c r="FE128" s="97"/>
      <c r="FF128" s="97"/>
      <c r="FG128" s="97"/>
      <c r="FH128" s="97"/>
      <c r="FI128" s="97"/>
      <c r="FJ128" s="97"/>
      <c r="FK128" s="97"/>
      <c r="FL128" s="97"/>
      <c r="FM128" s="97"/>
      <c r="FN128" s="97"/>
      <c r="FO128" s="97"/>
      <c r="FP128" s="97"/>
      <c r="FQ128" s="97"/>
      <c r="FR128" s="97"/>
      <c r="FS128" s="97"/>
      <c r="FT128" s="97"/>
      <c r="FU128" s="97"/>
      <c r="FV128" s="97"/>
      <c r="FW128" s="97"/>
      <c r="FX128" s="97"/>
      <c r="FY128" s="97"/>
      <c r="FZ128" s="97"/>
      <c r="GA128" s="97"/>
      <c r="GB128" s="97"/>
      <c r="GC128" s="97"/>
      <c r="GD128" s="97"/>
      <c r="GE128" s="97"/>
      <c r="GF128" s="97"/>
      <c r="GG128" s="97"/>
      <c r="GH128" s="97"/>
      <c r="GI128" s="97"/>
      <c r="GJ128" s="97"/>
      <c r="GK128" s="97"/>
      <c r="GL128" s="97"/>
      <c r="GM128" s="97"/>
      <c r="GN128" s="97"/>
      <c r="GO128" s="97"/>
      <c r="GP128" s="97"/>
      <c r="GQ128" s="97"/>
      <c r="GR128" s="97"/>
      <c r="GS128" s="97"/>
      <c r="GT128" s="97"/>
      <c r="GU128" s="97"/>
      <c r="GV128" s="97"/>
      <c r="GW128" s="97"/>
      <c r="GX128" s="97"/>
      <c r="GY128" s="97"/>
      <c r="GZ128" s="97"/>
      <c r="HA128" s="97"/>
      <c r="HB128" s="97"/>
      <c r="HC128" s="97"/>
      <c r="HD128" s="97"/>
      <c r="HE128" s="97"/>
      <c r="HF128" s="97"/>
      <c r="HG128" s="97"/>
      <c r="HH128" s="97"/>
      <c r="HI128" s="97"/>
      <c r="HJ128" s="97"/>
      <c r="HK128" s="97"/>
      <c r="HL128" s="97"/>
      <c r="HM128" s="97"/>
      <c r="HN128" s="97"/>
      <c r="HO128" s="97"/>
      <c r="HP128" s="97"/>
      <c r="HQ128" s="97"/>
      <c r="HR128" s="97"/>
      <c r="HS128" s="97"/>
      <c r="HT128" s="97"/>
      <c r="HU128" s="97"/>
      <c r="HV128" s="97"/>
      <c r="HW128" s="97"/>
      <c r="HX128" s="97"/>
      <c r="HY128" s="97"/>
      <c r="HZ128" s="97"/>
      <c r="IA128" s="97"/>
      <c r="IB128" s="97"/>
      <c r="IC128" s="97"/>
      <c r="ID128" s="97"/>
      <c r="IE128" s="97"/>
      <c r="IF128" s="97"/>
      <c r="IG128" s="97"/>
      <c r="IH128" s="97"/>
      <c r="II128" s="97"/>
      <c r="IJ128" s="97"/>
      <c r="IK128" s="97"/>
      <c r="IL128" s="97"/>
      <c r="IM128" s="97"/>
      <c r="IN128" s="97"/>
      <c r="IO128" s="97"/>
      <c r="IP128" s="97"/>
    </row>
    <row r="129" spans="7:250" ht="12.75">
      <c r="G129" s="97"/>
      <c r="H129" s="88"/>
      <c r="I129" s="97"/>
      <c r="J129" s="97"/>
      <c r="K129" s="97"/>
      <c r="L129" s="97"/>
      <c r="M129" s="97"/>
      <c r="N129" s="97"/>
      <c r="O129" s="97"/>
      <c r="P129" s="97"/>
      <c r="Q129" s="97"/>
      <c r="R129" s="97"/>
      <c r="S129" s="97"/>
      <c r="T129" s="97"/>
      <c r="U129" s="97"/>
      <c r="V129" s="97"/>
      <c r="W129" s="97"/>
      <c r="X129" s="97"/>
      <c r="Y129" s="97"/>
      <c r="Z129" s="97"/>
      <c r="AA129" s="97"/>
      <c r="AB129" s="97"/>
      <c r="AC129" s="97"/>
      <c r="AD129" s="97"/>
      <c r="AE129" s="97"/>
      <c r="AF129" s="97"/>
      <c r="AG129" s="97"/>
      <c r="AH129" s="97"/>
      <c r="AI129" s="97"/>
      <c r="AJ129" s="97"/>
      <c r="AK129" s="97"/>
      <c r="AL129" s="97"/>
      <c r="AM129" s="97"/>
      <c r="AN129" s="97"/>
      <c r="AO129" s="97"/>
      <c r="AP129" s="97"/>
      <c r="AQ129" s="97"/>
      <c r="AR129" s="97"/>
      <c r="AS129" s="97"/>
      <c r="AT129" s="97"/>
      <c r="AU129" s="97"/>
      <c r="AV129" s="97"/>
      <c r="AW129" s="97"/>
      <c r="AX129" s="97"/>
      <c r="AY129" s="97"/>
      <c r="AZ129" s="97"/>
      <c r="BA129" s="97"/>
      <c r="BB129" s="97"/>
      <c r="BC129" s="97"/>
      <c r="BD129" s="97"/>
      <c r="BE129" s="97"/>
      <c r="BF129" s="97"/>
      <c r="BG129" s="97"/>
      <c r="BH129" s="97"/>
      <c r="BI129" s="97"/>
      <c r="BJ129" s="97"/>
      <c r="BK129" s="97"/>
      <c r="BL129" s="97"/>
      <c r="BM129" s="97"/>
      <c r="BN129" s="97"/>
      <c r="BO129" s="97"/>
      <c r="BP129" s="97"/>
      <c r="BQ129" s="97"/>
      <c r="BR129" s="97"/>
      <c r="BS129" s="97"/>
      <c r="BT129" s="97"/>
      <c r="BU129" s="97"/>
      <c r="BV129" s="97"/>
      <c r="BW129" s="97"/>
      <c r="BX129" s="97"/>
      <c r="BY129" s="97"/>
      <c r="BZ129" s="97"/>
      <c r="CA129" s="97"/>
      <c r="CB129" s="97"/>
      <c r="CC129" s="97"/>
      <c r="CD129" s="97"/>
      <c r="CE129" s="97"/>
      <c r="CF129" s="97"/>
      <c r="CG129" s="97"/>
      <c r="CH129" s="97"/>
      <c r="CI129" s="97"/>
      <c r="CJ129" s="97"/>
      <c r="CK129" s="97"/>
      <c r="CL129" s="97"/>
      <c r="CM129" s="97"/>
      <c r="CN129" s="97"/>
      <c r="CO129" s="97"/>
      <c r="CP129" s="97"/>
      <c r="CQ129" s="97"/>
      <c r="CR129" s="97"/>
      <c r="CS129" s="97"/>
      <c r="CT129" s="97"/>
      <c r="CU129" s="97"/>
      <c r="CV129" s="97"/>
      <c r="CW129" s="97"/>
      <c r="CX129" s="97"/>
      <c r="CY129" s="97"/>
      <c r="CZ129" s="97"/>
      <c r="DA129" s="97"/>
      <c r="DB129" s="97"/>
      <c r="DC129" s="97"/>
      <c r="DD129" s="97"/>
      <c r="DE129" s="97"/>
      <c r="DF129" s="97"/>
      <c r="DG129" s="97"/>
      <c r="DH129" s="97"/>
      <c r="DI129" s="97"/>
      <c r="DJ129" s="97"/>
      <c r="DK129" s="97"/>
      <c r="DL129" s="97"/>
      <c r="DM129" s="97"/>
      <c r="DN129" s="97"/>
      <c r="DO129" s="97"/>
      <c r="DP129" s="97"/>
      <c r="DQ129" s="97"/>
      <c r="DR129" s="97"/>
      <c r="DS129" s="97"/>
      <c r="DT129" s="97"/>
      <c r="DU129" s="97"/>
      <c r="DV129" s="97"/>
      <c r="DW129" s="97"/>
      <c r="DX129" s="97"/>
      <c r="DY129" s="97"/>
      <c r="DZ129" s="97"/>
      <c r="EA129" s="97"/>
      <c r="EB129" s="97"/>
      <c r="EC129" s="97"/>
      <c r="ED129" s="97"/>
      <c r="EE129" s="97"/>
      <c r="EF129" s="97"/>
      <c r="EG129" s="97"/>
      <c r="EH129" s="97"/>
      <c r="EI129" s="97"/>
      <c r="EJ129" s="97"/>
      <c r="EK129" s="97"/>
      <c r="EL129" s="97"/>
      <c r="EM129" s="97"/>
      <c r="EN129" s="97"/>
      <c r="EO129" s="97"/>
      <c r="EP129" s="97"/>
      <c r="EQ129" s="97"/>
      <c r="ER129" s="97"/>
      <c r="ES129" s="97"/>
      <c r="ET129" s="97"/>
      <c r="EU129" s="97"/>
      <c r="EV129" s="97"/>
      <c r="EW129" s="97"/>
      <c r="EX129" s="97"/>
      <c r="EY129" s="97"/>
      <c r="EZ129" s="97"/>
      <c r="FA129" s="97"/>
      <c r="FB129" s="97"/>
      <c r="FC129" s="97"/>
      <c r="FD129" s="97"/>
      <c r="FE129" s="97"/>
      <c r="FF129" s="97"/>
      <c r="FG129" s="97"/>
      <c r="FH129" s="97"/>
      <c r="FI129" s="97"/>
      <c r="FJ129" s="97"/>
      <c r="FK129" s="97"/>
      <c r="FL129" s="97"/>
      <c r="FM129" s="97"/>
      <c r="FN129" s="97"/>
      <c r="FO129" s="97"/>
      <c r="FP129" s="97"/>
      <c r="FQ129" s="97"/>
      <c r="FR129" s="97"/>
      <c r="FS129" s="97"/>
      <c r="FT129" s="97"/>
      <c r="FU129" s="97"/>
      <c r="FV129" s="97"/>
      <c r="FW129" s="97"/>
      <c r="FX129" s="97"/>
      <c r="FY129" s="97"/>
      <c r="FZ129" s="97"/>
      <c r="GA129" s="97"/>
      <c r="GB129" s="97"/>
      <c r="GC129" s="97"/>
      <c r="GD129" s="97"/>
      <c r="GE129" s="97"/>
      <c r="GF129" s="97"/>
      <c r="GG129" s="97"/>
      <c r="GH129" s="97"/>
      <c r="GI129" s="97"/>
      <c r="GJ129" s="97"/>
      <c r="GK129" s="97"/>
      <c r="GL129" s="97"/>
      <c r="GM129" s="97"/>
      <c r="GN129" s="97"/>
      <c r="GO129" s="97"/>
      <c r="GP129" s="97"/>
      <c r="GQ129" s="97"/>
      <c r="GR129" s="97"/>
      <c r="GS129" s="97"/>
      <c r="GT129" s="97"/>
      <c r="GU129" s="97"/>
      <c r="GV129" s="97"/>
      <c r="GW129" s="97"/>
      <c r="GX129" s="97"/>
      <c r="GY129" s="97"/>
      <c r="GZ129" s="97"/>
      <c r="HA129" s="97"/>
      <c r="HB129" s="97"/>
      <c r="HC129" s="97"/>
      <c r="HD129" s="97"/>
      <c r="HE129" s="97"/>
      <c r="HF129" s="97"/>
      <c r="HG129" s="97"/>
      <c r="HH129" s="97"/>
      <c r="HI129" s="97"/>
      <c r="HJ129" s="97"/>
      <c r="HK129" s="97"/>
      <c r="HL129" s="97"/>
      <c r="HM129" s="97"/>
      <c r="HN129" s="97"/>
      <c r="HO129" s="97"/>
      <c r="HP129" s="97"/>
      <c r="HQ129" s="97"/>
      <c r="HR129" s="97"/>
      <c r="HS129" s="97"/>
      <c r="HT129" s="97"/>
      <c r="HU129" s="97"/>
      <c r="HV129" s="97"/>
      <c r="HW129" s="97"/>
      <c r="HX129" s="97"/>
      <c r="HY129" s="97"/>
      <c r="HZ129" s="97"/>
      <c r="IA129" s="97"/>
      <c r="IB129" s="97"/>
      <c r="IC129" s="97"/>
      <c r="ID129" s="97"/>
      <c r="IE129" s="97"/>
      <c r="IF129" s="97"/>
      <c r="IG129" s="97"/>
      <c r="IH129" s="97"/>
      <c r="II129" s="97"/>
      <c r="IJ129" s="97"/>
      <c r="IK129" s="97"/>
      <c r="IL129" s="97"/>
      <c r="IM129" s="97"/>
      <c r="IN129" s="97"/>
      <c r="IO129" s="97"/>
      <c r="IP129" s="97"/>
    </row>
    <row r="130" spans="7:250" ht="12.75">
      <c r="G130" s="97"/>
      <c r="H130" s="88"/>
      <c r="I130" s="97"/>
      <c r="J130" s="97"/>
      <c r="K130" s="97"/>
      <c r="L130" s="97"/>
      <c r="M130" s="97"/>
      <c r="N130" s="97"/>
      <c r="O130" s="97"/>
      <c r="P130" s="97"/>
      <c r="Q130" s="97"/>
      <c r="R130" s="97"/>
      <c r="S130" s="97"/>
      <c r="T130" s="97"/>
      <c r="U130" s="97"/>
      <c r="V130" s="97"/>
      <c r="W130" s="97"/>
      <c r="X130" s="97"/>
      <c r="Y130" s="97"/>
      <c r="Z130" s="97"/>
      <c r="AA130" s="97"/>
      <c r="AB130" s="97"/>
      <c r="AC130" s="97"/>
      <c r="AD130" s="97"/>
      <c r="AE130" s="97"/>
      <c r="AF130" s="97"/>
      <c r="AG130" s="97"/>
      <c r="AH130" s="97"/>
      <c r="AI130" s="97"/>
      <c r="AJ130" s="97"/>
      <c r="AK130" s="97"/>
      <c r="AL130" s="97"/>
      <c r="AM130" s="97"/>
      <c r="AN130" s="97"/>
      <c r="AO130" s="97"/>
      <c r="AP130" s="97"/>
      <c r="AQ130" s="97"/>
      <c r="AR130" s="97"/>
      <c r="AS130" s="97"/>
      <c r="AT130" s="97"/>
      <c r="AU130" s="97"/>
      <c r="AV130" s="97"/>
      <c r="AW130" s="97"/>
      <c r="AX130" s="97"/>
      <c r="AY130" s="97"/>
      <c r="AZ130" s="97"/>
      <c r="BA130" s="97"/>
      <c r="BB130" s="97"/>
      <c r="BC130" s="97"/>
      <c r="BD130" s="97"/>
      <c r="BE130" s="97"/>
      <c r="BF130" s="97"/>
      <c r="BG130" s="97"/>
      <c r="BH130" s="97"/>
      <c r="BI130" s="97"/>
      <c r="BJ130" s="97"/>
      <c r="BK130" s="97"/>
      <c r="BL130" s="97"/>
      <c r="BM130" s="97"/>
      <c r="BN130" s="97"/>
      <c r="BO130" s="97"/>
      <c r="BP130" s="97"/>
      <c r="BQ130" s="97"/>
      <c r="BR130" s="97"/>
      <c r="BS130" s="97"/>
      <c r="BT130" s="97"/>
      <c r="BU130" s="97"/>
      <c r="BV130" s="97"/>
      <c r="BW130" s="97"/>
      <c r="BX130" s="97"/>
      <c r="BY130" s="97"/>
      <c r="BZ130" s="97"/>
      <c r="CA130" s="97"/>
      <c r="CB130" s="97"/>
      <c r="CC130" s="97"/>
      <c r="CD130" s="97"/>
      <c r="CE130" s="97"/>
      <c r="CF130" s="97"/>
      <c r="CG130" s="97"/>
      <c r="CH130" s="97"/>
      <c r="CI130" s="97"/>
      <c r="CJ130" s="97"/>
      <c r="CK130" s="97"/>
      <c r="CL130" s="97"/>
      <c r="CM130" s="97"/>
      <c r="CN130" s="97"/>
      <c r="CO130" s="97"/>
      <c r="CP130" s="97"/>
      <c r="CQ130" s="97"/>
      <c r="CR130" s="97"/>
      <c r="CS130" s="97"/>
      <c r="CT130" s="97"/>
      <c r="CU130" s="97"/>
      <c r="CV130" s="97"/>
      <c r="CW130" s="97"/>
      <c r="CX130" s="97"/>
      <c r="CY130" s="97"/>
      <c r="CZ130" s="97"/>
      <c r="DA130" s="97"/>
      <c r="DB130" s="97"/>
      <c r="DC130" s="97"/>
      <c r="DD130" s="97"/>
      <c r="DE130" s="97"/>
      <c r="DF130" s="97"/>
      <c r="DG130" s="97"/>
      <c r="DH130" s="97"/>
      <c r="DI130" s="97"/>
      <c r="DJ130" s="97"/>
      <c r="DK130" s="97"/>
      <c r="DL130" s="97"/>
      <c r="DM130" s="97"/>
      <c r="DN130" s="97"/>
      <c r="DO130" s="97"/>
      <c r="DP130" s="97"/>
      <c r="DQ130" s="97"/>
      <c r="DR130" s="97"/>
      <c r="DS130" s="97"/>
      <c r="DT130" s="97"/>
      <c r="DU130" s="97"/>
      <c r="DV130" s="97"/>
      <c r="DW130" s="97"/>
      <c r="DX130" s="97"/>
      <c r="DY130" s="97"/>
      <c r="DZ130" s="97"/>
      <c r="EA130" s="97"/>
      <c r="EB130" s="97"/>
      <c r="EC130" s="97"/>
      <c r="ED130" s="97"/>
      <c r="EE130" s="97"/>
      <c r="EF130" s="97"/>
      <c r="EG130" s="97"/>
      <c r="EH130" s="97"/>
      <c r="EI130" s="97"/>
      <c r="EJ130" s="97"/>
      <c r="EK130" s="97"/>
      <c r="EL130" s="97"/>
      <c r="EM130" s="97"/>
      <c r="EN130" s="97"/>
      <c r="EO130" s="97"/>
      <c r="EP130" s="97"/>
      <c r="EQ130" s="97"/>
      <c r="ER130" s="97"/>
      <c r="ES130" s="97"/>
      <c r="ET130" s="97"/>
      <c r="EU130" s="97"/>
      <c r="EV130" s="97"/>
      <c r="EW130" s="97"/>
      <c r="EX130" s="97"/>
      <c r="EY130" s="97"/>
      <c r="EZ130" s="97"/>
      <c r="FA130" s="97"/>
      <c r="FB130" s="97"/>
      <c r="FC130" s="97"/>
      <c r="FD130" s="97"/>
      <c r="FE130" s="97"/>
      <c r="FF130" s="97"/>
      <c r="FG130" s="97"/>
      <c r="FH130" s="97"/>
      <c r="FI130" s="97"/>
      <c r="FJ130" s="97"/>
      <c r="FK130" s="97"/>
      <c r="FL130" s="97"/>
      <c r="FM130" s="97"/>
      <c r="FN130" s="97"/>
      <c r="FO130" s="97"/>
      <c r="FP130" s="97"/>
      <c r="FQ130" s="97"/>
      <c r="FR130" s="97"/>
      <c r="FS130" s="97"/>
      <c r="FT130" s="97"/>
      <c r="FU130" s="97"/>
      <c r="FV130" s="97"/>
      <c r="FW130" s="97"/>
      <c r="FX130" s="97"/>
      <c r="FY130" s="97"/>
      <c r="FZ130" s="97"/>
      <c r="GA130" s="97"/>
      <c r="GB130" s="97"/>
      <c r="GC130" s="97"/>
      <c r="GD130" s="97"/>
      <c r="GE130" s="97"/>
      <c r="GF130" s="97"/>
      <c r="GG130" s="97"/>
      <c r="GH130" s="97"/>
      <c r="GI130" s="97"/>
      <c r="GJ130" s="97"/>
      <c r="GK130" s="97"/>
      <c r="GL130" s="97"/>
      <c r="GM130" s="97"/>
      <c r="GN130" s="97"/>
      <c r="GO130" s="97"/>
      <c r="GP130" s="97"/>
      <c r="GQ130" s="97"/>
      <c r="GR130" s="97"/>
      <c r="GS130" s="97"/>
      <c r="GT130" s="97"/>
      <c r="GU130" s="97"/>
      <c r="GV130" s="97"/>
      <c r="GW130" s="97"/>
      <c r="GX130" s="97"/>
      <c r="GY130" s="97"/>
      <c r="GZ130" s="97"/>
      <c r="HA130" s="97"/>
      <c r="HB130" s="97"/>
      <c r="HC130" s="97"/>
      <c r="HD130" s="97"/>
      <c r="HE130" s="97"/>
      <c r="HF130" s="97"/>
      <c r="HG130" s="97"/>
      <c r="HH130" s="97"/>
      <c r="HI130" s="97"/>
      <c r="HJ130" s="97"/>
      <c r="HK130" s="97"/>
      <c r="HL130" s="97"/>
      <c r="HM130" s="97"/>
      <c r="HN130" s="97"/>
      <c r="HO130" s="97"/>
      <c r="HP130" s="97"/>
      <c r="HQ130" s="97"/>
      <c r="HR130" s="97"/>
      <c r="HS130" s="97"/>
      <c r="HT130" s="97"/>
      <c r="HU130" s="97"/>
      <c r="HV130" s="97"/>
      <c r="HW130" s="97"/>
      <c r="HX130" s="97"/>
      <c r="HY130" s="97"/>
      <c r="HZ130" s="97"/>
      <c r="IA130" s="97"/>
      <c r="IB130" s="97"/>
      <c r="IC130" s="97"/>
      <c r="ID130" s="97"/>
      <c r="IE130" s="97"/>
      <c r="IF130" s="97"/>
      <c r="IG130" s="97"/>
      <c r="IH130" s="97"/>
      <c r="II130" s="97"/>
      <c r="IJ130" s="97"/>
      <c r="IK130" s="97"/>
      <c r="IL130" s="97"/>
      <c r="IM130" s="97"/>
      <c r="IN130" s="97"/>
      <c r="IO130" s="97"/>
      <c r="IP130" s="97"/>
    </row>
    <row r="131" spans="7:250" ht="12.75">
      <c r="G131" s="97"/>
      <c r="H131" s="88"/>
      <c r="I131" s="97"/>
      <c r="J131" s="97"/>
      <c r="K131" s="97"/>
      <c r="L131" s="97"/>
      <c r="M131" s="97"/>
      <c r="N131" s="97"/>
      <c r="O131" s="97"/>
      <c r="P131" s="97"/>
      <c r="Q131" s="97"/>
      <c r="R131" s="97"/>
      <c r="S131" s="97"/>
      <c r="T131" s="97"/>
      <c r="U131" s="97"/>
      <c r="V131" s="97"/>
      <c r="W131" s="97"/>
      <c r="X131" s="97"/>
      <c r="Y131" s="97"/>
      <c r="Z131" s="97"/>
      <c r="AA131" s="97"/>
      <c r="AB131" s="97"/>
      <c r="AC131" s="97"/>
      <c r="AD131" s="97"/>
      <c r="AE131" s="97"/>
      <c r="AF131" s="97"/>
      <c r="AG131" s="97"/>
      <c r="AH131" s="97"/>
      <c r="AI131" s="97"/>
      <c r="AJ131" s="97"/>
      <c r="AK131" s="97"/>
      <c r="AL131" s="97"/>
      <c r="AM131" s="97"/>
      <c r="AN131" s="97"/>
      <c r="AO131" s="97"/>
      <c r="AP131" s="97"/>
      <c r="AQ131" s="97"/>
      <c r="AR131" s="97"/>
      <c r="AS131" s="97"/>
      <c r="AT131" s="97"/>
      <c r="AU131" s="97"/>
      <c r="AV131" s="97"/>
      <c r="AW131" s="97"/>
      <c r="AX131" s="97"/>
      <c r="AY131" s="97"/>
      <c r="AZ131" s="97"/>
      <c r="BA131" s="97"/>
      <c r="BB131" s="97"/>
      <c r="BC131" s="97"/>
      <c r="BD131" s="97"/>
      <c r="BE131" s="97"/>
      <c r="BF131" s="97"/>
      <c r="BG131" s="97"/>
      <c r="BH131" s="97"/>
      <c r="BI131" s="97"/>
      <c r="BJ131" s="97"/>
      <c r="BK131" s="97"/>
      <c r="BL131" s="97"/>
      <c r="BM131" s="97"/>
      <c r="BN131" s="97"/>
      <c r="BO131" s="97"/>
      <c r="BP131" s="97"/>
      <c r="BQ131" s="97"/>
      <c r="BR131" s="97"/>
      <c r="BS131" s="97"/>
      <c r="BT131" s="97"/>
      <c r="BU131" s="97"/>
      <c r="BV131" s="97"/>
      <c r="BW131" s="97"/>
      <c r="BX131" s="97"/>
      <c r="BY131" s="97"/>
      <c r="BZ131" s="97"/>
      <c r="CA131" s="97"/>
      <c r="CB131" s="97"/>
      <c r="CC131" s="97"/>
      <c r="CD131" s="97"/>
      <c r="CE131" s="97"/>
      <c r="CF131" s="97"/>
      <c r="CG131" s="97"/>
      <c r="CH131" s="97"/>
      <c r="CI131" s="97"/>
      <c r="CJ131" s="97"/>
      <c r="CK131" s="97"/>
      <c r="CL131" s="97"/>
      <c r="CM131" s="97"/>
      <c r="CN131" s="97"/>
      <c r="CO131" s="97"/>
      <c r="CP131" s="97"/>
      <c r="CQ131" s="97"/>
      <c r="CR131" s="97"/>
      <c r="CS131" s="97"/>
      <c r="CT131" s="97"/>
      <c r="CU131" s="97"/>
      <c r="CV131" s="97"/>
      <c r="CW131" s="97"/>
      <c r="CX131" s="97"/>
      <c r="CY131" s="97"/>
      <c r="CZ131" s="97"/>
      <c r="DA131" s="97"/>
      <c r="DB131" s="97"/>
      <c r="DC131" s="97"/>
      <c r="DD131" s="97"/>
      <c r="DE131" s="97"/>
      <c r="DF131" s="97"/>
      <c r="DG131" s="97"/>
      <c r="DH131" s="97"/>
      <c r="DI131" s="97"/>
      <c r="DJ131" s="97"/>
      <c r="DK131" s="97"/>
      <c r="DL131" s="97"/>
      <c r="DM131" s="97"/>
      <c r="DN131" s="97"/>
      <c r="DO131" s="97"/>
      <c r="DP131" s="97"/>
      <c r="DQ131" s="97"/>
      <c r="DR131" s="97"/>
      <c r="DS131" s="97"/>
      <c r="DT131" s="97"/>
      <c r="DU131" s="97"/>
      <c r="DV131" s="97"/>
      <c r="DW131" s="97"/>
      <c r="DX131" s="97"/>
      <c r="DY131" s="97"/>
      <c r="DZ131" s="97"/>
      <c r="EA131" s="97"/>
      <c r="EB131" s="97"/>
      <c r="EC131" s="97"/>
      <c r="ED131" s="97"/>
      <c r="EE131" s="97"/>
      <c r="EF131" s="97"/>
      <c r="EG131" s="97"/>
      <c r="EH131" s="97"/>
      <c r="EI131" s="97"/>
      <c r="EJ131" s="97"/>
      <c r="EK131" s="97"/>
      <c r="EL131" s="97"/>
      <c r="EM131" s="97"/>
      <c r="EN131" s="97"/>
      <c r="EO131" s="97"/>
      <c r="EP131" s="97"/>
      <c r="EQ131" s="97"/>
      <c r="ER131" s="97"/>
      <c r="ES131" s="97"/>
      <c r="ET131" s="97"/>
      <c r="EU131" s="97"/>
      <c r="EV131" s="97"/>
      <c r="EW131" s="97"/>
      <c r="EX131" s="97"/>
      <c r="EY131" s="97"/>
      <c r="EZ131" s="97"/>
      <c r="FA131" s="97"/>
      <c r="FB131" s="97"/>
      <c r="FC131" s="97"/>
      <c r="FD131" s="97"/>
      <c r="FE131" s="97"/>
      <c r="FF131" s="97"/>
      <c r="FG131" s="97"/>
      <c r="FH131" s="97"/>
      <c r="FI131" s="97"/>
      <c r="FJ131" s="97"/>
      <c r="FK131" s="97"/>
      <c r="FL131" s="97"/>
      <c r="FM131" s="97"/>
      <c r="FN131" s="97"/>
      <c r="FO131" s="97"/>
      <c r="FP131" s="97"/>
      <c r="FQ131" s="97"/>
      <c r="FR131" s="97"/>
      <c r="FS131" s="97"/>
      <c r="FT131" s="97"/>
      <c r="FU131" s="97"/>
      <c r="FV131" s="97"/>
      <c r="FW131" s="97"/>
      <c r="FX131" s="97"/>
      <c r="FY131" s="97"/>
      <c r="FZ131" s="97"/>
      <c r="GA131" s="97"/>
      <c r="GB131" s="97"/>
      <c r="GC131" s="97"/>
      <c r="GD131" s="97"/>
      <c r="GE131" s="97"/>
      <c r="GF131" s="97"/>
      <c r="GG131" s="97"/>
      <c r="GH131" s="97"/>
      <c r="GI131" s="97"/>
      <c r="GJ131" s="97"/>
      <c r="GK131" s="97"/>
      <c r="GL131" s="97"/>
      <c r="GM131" s="97"/>
      <c r="GN131" s="97"/>
      <c r="GO131" s="97"/>
      <c r="GP131" s="97"/>
      <c r="GQ131" s="97"/>
      <c r="GR131" s="97"/>
      <c r="GS131" s="97"/>
      <c r="GT131" s="97"/>
      <c r="GU131" s="97"/>
      <c r="GV131" s="97"/>
      <c r="GW131" s="97"/>
      <c r="GX131" s="97"/>
      <c r="GY131" s="97"/>
      <c r="GZ131" s="97"/>
      <c r="HA131" s="97"/>
      <c r="HB131" s="97"/>
      <c r="HC131" s="97"/>
      <c r="HD131" s="97"/>
      <c r="HE131" s="97"/>
      <c r="HF131" s="97"/>
      <c r="HG131" s="97"/>
      <c r="HH131" s="97"/>
      <c r="HI131" s="97"/>
      <c r="HJ131" s="97"/>
      <c r="HK131" s="97"/>
      <c r="HL131" s="97"/>
      <c r="HM131" s="97"/>
      <c r="HN131" s="97"/>
      <c r="HO131" s="97"/>
      <c r="HP131" s="97"/>
      <c r="HQ131" s="97"/>
      <c r="HR131" s="97"/>
      <c r="HS131" s="97"/>
      <c r="HT131" s="97"/>
      <c r="HU131" s="97"/>
      <c r="HV131" s="97"/>
      <c r="HW131" s="97"/>
      <c r="HX131" s="97"/>
      <c r="HY131" s="97"/>
      <c r="HZ131" s="97"/>
      <c r="IA131" s="97"/>
      <c r="IB131" s="97"/>
      <c r="IC131" s="97"/>
      <c r="ID131" s="97"/>
      <c r="IE131" s="97"/>
      <c r="IF131" s="97"/>
      <c r="IG131" s="97"/>
      <c r="IH131" s="97"/>
      <c r="II131" s="97"/>
      <c r="IJ131" s="97"/>
      <c r="IK131" s="97"/>
      <c r="IL131" s="97"/>
      <c r="IM131" s="97"/>
      <c r="IN131" s="97"/>
      <c r="IO131" s="97"/>
      <c r="IP131" s="97"/>
    </row>
    <row r="132" spans="7:250" ht="12.75">
      <c r="G132" s="97"/>
      <c r="H132" s="88"/>
      <c r="I132" s="97"/>
      <c r="J132" s="97"/>
      <c r="K132" s="97"/>
      <c r="L132" s="97"/>
      <c r="M132" s="97"/>
      <c r="N132" s="97"/>
      <c r="O132" s="97"/>
      <c r="P132" s="97"/>
      <c r="Q132" s="97"/>
      <c r="R132" s="97"/>
      <c r="S132" s="97"/>
      <c r="T132" s="97"/>
      <c r="U132" s="97"/>
      <c r="V132" s="97"/>
      <c r="W132" s="97"/>
      <c r="X132" s="97"/>
      <c r="Y132" s="97"/>
      <c r="Z132" s="97"/>
      <c r="AA132" s="97"/>
      <c r="AB132" s="97"/>
      <c r="AC132" s="97"/>
      <c r="AD132" s="97"/>
      <c r="AE132" s="97"/>
      <c r="AF132" s="97"/>
      <c r="AG132" s="97"/>
      <c r="AH132" s="97"/>
      <c r="AI132" s="97"/>
      <c r="AJ132" s="97"/>
      <c r="AK132" s="97"/>
      <c r="AL132" s="97"/>
      <c r="AM132" s="97"/>
      <c r="AN132" s="97"/>
      <c r="AO132" s="97"/>
      <c r="AP132" s="97"/>
      <c r="AQ132" s="97"/>
      <c r="AR132" s="97"/>
      <c r="AS132" s="97"/>
      <c r="AT132" s="97"/>
      <c r="AU132" s="97"/>
      <c r="AV132" s="97"/>
      <c r="AW132" s="97"/>
      <c r="AX132" s="97"/>
      <c r="AY132" s="97"/>
      <c r="AZ132" s="97"/>
      <c r="BA132" s="97"/>
      <c r="BB132" s="97"/>
      <c r="BC132" s="97"/>
      <c r="BD132" s="97"/>
      <c r="BE132" s="97"/>
      <c r="BF132" s="97"/>
      <c r="BG132" s="97"/>
      <c r="BH132" s="97"/>
      <c r="BI132" s="97"/>
      <c r="BJ132" s="97"/>
      <c r="BK132" s="97"/>
      <c r="BL132" s="97"/>
      <c r="BM132" s="97"/>
      <c r="BN132" s="97"/>
      <c r="BO132" s="97"/>
      <c r="BP132" s="97"/>
      <c r="BQ132" s="97"/>
      <c r="BR132" s="97"/>
      <c r="BS132" s="97"/>
      <c r="BT132" s="97"/>
      <c r="BU132" s="97"/>
      <c r="BV132" s="97"/>
      <c r="BW132" s="97"/>
      <c r="BX132" s="97"/>
      <c r="BY132" s="97"/>
      <c r="BZ132" s="97"/>
      <c r="CA132" s="97"/>
      <c r="CB132" s="97"/>
      <c r="CC132" s="97"/>
      <c r="CD132" s="97"/>
      <c r="CE132" s="97"/>
      <c r="CF132" s="97"/>
      <c r="CG132" s="97"/>
      <c r="CH132" s="97"/>
      <c r="CI132" s="97"/>
      <c r="CJ132" s="97"/>
      <c r="CK132" s="97"/>
      <c r="CL132" s="97"/>
      <c r="CM132" s="97"/>
      <c r="CN132" s="97"/>
      <c r="CO132" s="97"/>
      <c r="CP132" s="97"/>
      <c r="CQ132" s="97"/>
      <c r="CR132" s="97"/>
      <c r="CS132" s="97"/>
      <c r="CT132" s="97"/>
      <c r="CU132" s="97"/>
      <c r="CV132" s="97"/>
      <c r="CW132" s="97"/>
      <c r="CX132" s="97"/>
      <c r="CY132" s="97"/>
      <c r="CZ132" s="97"/>
      <c r="DA132" s="97"/>
      <c r="DB132" s="97"/>
      <c r="DC132" s="97"/>
      <c r="DD132" s="97"/>
      <c r="DE132" s="97"/>
      <c r="DF132" s="97"/>
      <c r="DG132" s="97"/>
      <c r="DH132" s="97"/>
      <c r="DI132" s="97"/>
      <c r="DJ132" s="97"/>
      <c r="DK132" s="97"/>
      <c r="DL132" s="97"/>
      <c r="DM132" s="97"/>
      <c r="DN132" s="97"/>
      <c r="DO132" s="97"/>
      <c r="DP132" s="97"/>
      <c r="DQ132" s="97"/>
      <c r="DR132" s="97"/>
      <c r="DS132" s="97"/>
      <c r="DT132" s="97"/>
      <c r="DU132" s="97"/>
      <c r="DV132" s="97"/>
      <c r="DW132" s="97"/>
      <c r="DX132" s="97"/>
      <c r="DY132" s="97"/>
      <c r="DZ132" s="97"/>
      <c r="EA132" s="97"/>
      <c r="EB132" s="97"/>
      <c r="EC132" s="97"/>
      <c r="ED132" s="97"/>
      <c r="EE132" s="97"/>
      <c r="EF132" s="97"/>
      <c r="EG132" s="97"/>
      <c r="EH132" s="97"/>
      <c r="EI132" s="97"/>
      <c r="EJ132" s="97"/>
      <c r="EK132" s="97"/>
      <c r="EL132" s="97"/>
      <c r="EM132" s="97"/>
      <c r="EN132" s="97"/>
      <c r="EO132" s="97"/>
      <c r="EP132" s="97"/>
      <c r="EQ132" s="97"/>
      <c r="ER132" s="97"/>
      <c r="ES132" s="97"/>
      <c r="ET132" s="97"/>
      <c r="EU132" s="97"/>
      <c r="EV132" s="97"/>
      <c r="EW132" s="97"/>
      <c r="EX132" s="97"/>
      <c r="EY132" s="97"/>
      <c r="EZ132" s="97"/>
      <c r="FA132" s="97"/>
      <c r="FB132" s="97"/>
      <c r="FC132" s="97"/>
      <c r="FD132" s="97"/>
      <c r="FE132" s="97"/>
      <c r="FF132" s="97"/>
      <c r="FG132" s="97"/>
      <c r="FH132" s="97"/>
      <c r="FI132" s="97"/>
      <c r="FJ132" s="97"/>
      <c r="FK132" s="97"/>
      <c r="FL132" s="97"/>
      <c r="FM132" s="97"/>
      <c r="FN132" s="97"/>
      <c r="FO132" s="97"/>
      <c r="FP132" s="97"/>
      <c r="FQ132" s="97"/>
      <c r="FR132" s="97"/>
      <c r="FS132" s="97"/>
      <c r="FT132" s="97"/>
      <c r="FU132" s="97"/>
      <c r="FV132" s="97"/>
      <c r="FW132" s="97"/>
      <c r="FX132" s="97"/>
      <c r="FY132" s="97"/>
      <c r="FZ132" s="97"/>
      <c r="GA132" s="97"/>
      <c r="GB132" s="97"/>
      <c r="GC132" s="97"/>
      <c r="GD132" s="97"/>
      <c r="GE132" s="97"/>
      <c r="GF132" s="97"/>
      <c r="GG132" s="97"/>
      <c r="GH132" s="97"/>
      <c r="GI132" s="97"/>
      <c r="GJ132" s="97"/>
      <c r="GK132" s="97"/>
      <c r="GL132" s="97"/>
      <c r="GM132" s="97"/>
      <c r="GN132" s="97"/>
      <c r="GO132" s="97"/>
      <c r="GP132" s="97"/>
      <c r="GQ132" s="97"/>
      <c r="GR132" s="97"/>
      <c r="GS132" s="97"/>
      <c r="GT132" s="97"/>
      <c r="GU132" s="97"/>
      <c r="GV132" s="97"/>
      <c r="GW132" s="97"/>
      <c r="GX132" s="97"/>
      <c r="GY132" s="97"/>
      <c r="GZ132" s="97"/>
      <c r="HA132" s="97"/>
      <c r="HB132" s="97"/>
      <c r="HC132" s="97"/>
      <c r="HD132" s="97"/>
      <c r="HE132" s="97"/>
      <c r="HF132" s="97"/>
      <c r="HG132" s="97"/>
      <c r="HH132" s="97"/>
      <c r="HI132" s="97"/>
      <c r="HJ132" s="97"/>
      <c r="HK132" s="97"/>
      <c r="HL132" s="97"/>
      <c r="HM132" s="97"/>
      <c r="HN132" s="97"/>
      <c r="HO132" s="97"/>
      <c r="HP132" s="97"/>
      <c r="HQ132" s="97"/>
      <c r="HR132" s="97"/>
      <c r="HS132" s="97"/>
      <c r="HT132" s="97"/>
      <c r="HU132" s="97"/>
      <c r="HV132" s="97"/>
      <c r="HW132" s="97"/>
      <c r="HX132" s="97"/>
      <c r="HY132" s="97"/>
      <c r="HZ132" s="97"/>
      <c r="IA132" s="97"/>
      <c r="IB132" s="97"/>
      <c r="IC132" s="97"/>
      <c r="ID132" s="97"/>
      <c r="IE132" s="97"/>
      <c r="IF132" s="97"/>
      <c r="IG132" s="97"/>
      <c r="IH132" s="97"/>
      <c r="II132" s="97"/>
      <c r="IJ132" s="97"/>
      <c r="IK132" s="97"/>
      <c r="IL132" s="97"/>
      <c r="IM132" s="97"/>
      <c r="IN132" s="97"/>
      <c r="IO132" s="97"/>
      <c r="IP132" s="97"/>
    </row>
    <row r="133" spans="7:250" ht="12.75">
      <c r="G133" s="97"/>
      <c r="H133" s="88"/>
      <c r="I133" s="97"/>
      <c r="J133" s="97"/>
      <c r="K133" s="97"/>
      <c r="L133" s="97"/>
      <c r="M133" s="97"/>
      <c r="N133" s="97"/>
      <c r="O133" s="97"/>
      <c r="P133" s="97"/>
      <c r="Q133" s="97"/>
      <c r="R133" s="97"/>
      <c r="S133" s="97"/>
      <c r="T133" s="97"/>
      <c r="U133" s="97"/>
      <c r="V133" s="97"/>
      <c r="W133" s="97"/>
      <c r="X133" s="97"/>
      <c r="Y133" s="97"/>
      <c r="Z133" s="97"/>
      <c r="AA133" s="97"/>
      <c r="AB133" s="97"/>
      <c r="AC133" s="97"/>
      <c r="AD133" s="97"/>
      <c r="AE133" s="97"/>
      <c r="AF133" s="97"/>
      <c r="AG133" s="97"/>
      <c r="AH133" s="97"/>
      <c r="AI133" s="97"/>
      <c r="AJ133" s="97"/>
      <c r="AK133" s="97"/>
      <c r="AL133" s="97"/>
      <c r="AM133" s="97"/>
      <c r="AN133" s="97"/>
      <c r="AO133" s="97"/>
      <c r="AP133" s="97"/>
      <c r="AQ133" s="97"/>
      <c r="AR133" s="97"/>
      <c r="AS133" s="97"/>
      <c r="AT133" s="97"/>
      <c r="AU133" s="97"/>
      <c r="AV133" s="97"/>
      <c r="AW133" s="97"/>
      <c r="AX133" s="97"/>
      <c r="AY133" s="97"/>
      <c r="AZ133" s="97"/>
      <c r="BA133" s="97"/>
      <c r="BB133" s="97"/>
      <c r="BC133" s="97"/>
      <c r="BD133" s="97"/>
      <c r="BE133" s="97"/>
      <c r="BF133" s="97"/>
      <c r="BG133" s="97"/>
      <c r="BH133" s="97"/>
      <c r="BI133" s="97"/>
      <c r="BJ133" s="97"/>
      <c r="BK133" s="97"/>
      <c r="BL133" s="97"/>
      <c r="BM133" s="97"/>
      <c r="BN133" s="97"/>
      <c r="BO133" s="97"/>
      <c r="BP133" s="97"/>
      <c r="BQ133" s="97"/>
      <c r="BR133" s="97"/>
      <c r="BS133" s="97"/>
      <c r="BT133" s="97"/>
      <c r="BU133" s="97"/>
      <c r="BV133" s="97"/>
      <c r="BW133" s="97"/>
      <c r="BX133" s="97"/>
      <c r="BY133" s="97"/>
      <c r="BZ133" s="97"/>
      <c r="CA133" s="97"/>
      <c r="CB133" s="97"/>
      <c r="CC133" s="97"/>
      <c r="CD133" s="97"/>
      <c r="CE133" s="97"/>
      <c r="CF133" s="97"/>
      <c r="CG133" s="97"/>
      <c r="CH133" s="97"/>
      <c r="CI133" s="97"/>
      <c r="CJ133" s="97"/>
      <c r="CK133" s="97"/>
      <c r="CL133" s="97"/>
      <c r="CM133" s="97"/>
      <c r="CN133" s="97"/>
      <c r="CO133" s="97"/>
      <c r="CP133" s="97"/>
      <c r="CQ133" s="97"/>
      <c r="CR133" s="97"/>
      <c r="CS133" s="97"/>
      <c r="CT133" s="97"/>
      <c r="CU133" s="97"/>
      <c r="CV133" s="97"/>
      <c r="CW133" s="97"/>
      <c r="CX133" s="97"/>
      <c r="CY133" s="97"/>
      <c r="CZ133" s="97"/>
      <c r="DA133" s="97"/>
      <c r="DB133" s="97"/>
      <c r="DC133" s="97"/>
      <c r="DD133" s="97"/>
      <c r="DE133" s="97"/>
      <c r="DF133" s="97"/>
      <c r="DG133" s="97"/>
      <c r="DH133" s="97"/>
      <c r="DI133" s="97"/>
      <c r="DJ133" s="97"/>
      <c r="DK133" s="97"/>
      <c r="DL133" s="97"/>
      <c r="DM133" s="97"/>
      <c r="DN133" s="97"/>
      <c r="DO133" s="97"/>
      <c r="DP133" s="97"/>
      <c r="DQ133" s="97"/>
      <c r="DR133" s="97"/>
      <c r="DS133" s="97"/>
      <c r="DT133" s="97"/>
      <c r="DU133" s="97"/>
      <c r="DV133" s="97"/>
      <c r="DW133" s="97"/>
      <c r="DX133" s="97"/>
      <c r="DY133" s="97"/>
      <c r="DZ133" s="97"/>
      <c r="EA133" s="97"/>
      <c r="EB133" s="97"/>
      <c r="EC133" s="97"/>
      <c r="ED133" s="97"/>
      <c r="EE133" s="97"/>
      <c r="EF133" s="97"/>
      <c r="EG133" s="97"/>
      <c r="EH133" s="97"/>
      <c r="EI133" s="97"/>
      <c r="EJ133" s="97"/>
      <c r="EK133" s="97"/>
      <c r="EL133" s="97"/>
      <c r="EM133" s="97"/>
      <c r="EN133" s="97"/>
      <c r="EO133" s="97"/>
      <c r="EP133" s="97"/>
      <c r="EQ133" s="97"/>
      <c r="ER133" s="97"/>
      <c r="ES133" s="97"/>
      <c r="ET133" s="97"/>
      <c r="EU133" s="97"/>
      <c r="EV133" s="97"/>
      <c r="EW133" s="97"/>
      <c r="EX133" s="97"/>
      <c r="EY133" s="97"/>
      <c r="EZ133" s="97"/>
      <c r="FA133" s="97"/>
      <c r="FB133" s="97"/>
      <c r="FC133" s="97"/>
      <c r="FD133" s="97"/>
      <c r="FE133" s="97"/>
      <c r="FF133" s="97"/>
      <c r="FG133" s="97"/>
      <c r="FH133" s="97"/>
      <c r="FI133" s="97"/>
      <c r="FJ133" s="97"/>
      <c r="FK133" s="97"/>
      <c r="FL133" s="97"/>
      <c r="FM133" s="97"/>
      <c r="FN133" s="97"/>
      <c r="FO133" s="97"/>
      <c r="FP133" s="97"/>
      <c r="FQ133" s="97"/>
      <c r="FR133" s="97"/>
      <c r="FS133" s="97"/>
      <c r="FT133" s="97"/>
      <c r="FU133" s="97"/>
      <c r="FV133" s="97"/>
      <c r="FW133" s="97"/>
      <c r="FX133" s="97"/>
      <c r="FY133" s="97"/>
      <c r="FZ133" s="97"/>
      <c r="GA133" s="97"/>
      <c r="GB133" s="97"/>
      <c r="GC133" s="97"/>
      <c r="GD133" s="97"/>
      <c r="GE133" s="97"/>
      <c r="GF133" s="97"/>
      <c r="GG133" s="97"/>
      <c r="GH133" s="97"/>
      <c r="GI133" s="97"/>
      <c r="GJ133" s="97"/>
      <c r="GK133" s="97"/>
      <c r="GL133" s="97"/>
      <c r="GM133" s="97"/>
      <c r="GN133" s="97"/>
      <c r="GO133" s="97"/>
      <c r="GP133" s="97"/>
      <c r="GQ133" s="97"/>
      <c r="GR133" s="97"/>
      <c r="GS133" s="97"/>
      <c r="GT133" s="97"/>
      <c r="GU133" s="97"/>
      <c r="GV133" s="97"/>
      <c r="GW133" s="97"/>
      <c r="GX133" s="97"/>
      <c r="GY133" s="97"/>
      <c r="GZ133" s="97"/>
      <c r="HA133" s="97"/>
      <c r="HB133" s="97"/>
      <c r="HC133" s="97"/>
      <c r="HD133" s="97"/>
      <c r="HE133" s="97"/>
      <c r="HF133" s="97"/>
      <c r="HG133" s="97"/>
      <c r="HH133" s="97"/>
      <c r="HI133" s="97"/>
      <c r="HJ133" s="97"/>
      <c r="HK133" s="97"/>
      <c r="HL133" s="97"/>
      <c r="HM133" s="97"/>
      <c r="HN133" s="97"/>
      <c r="HO133" s="97"/>
      <c r="HP133" s="97"/>
      <c r="HQ133" s="97"/>
      <c r="HR133" s="97"/>
      <c r="HS133" s="97"/>
      <c r="HT133" s="97"/>
      <c r="HU133" s="97"/>
      <c r="HV133" s="97"/>
      <c r="HW133" s="97"/>
      <c r="HX133" s="97"/>
      <c r="HY133" s="97"/>
      <c r="HZ133" s="97"/>
      <c r="IA133" s="97"/>
      <c r="IB133" s="97"/>
      <c r="IC133" s="97"/>
      <c r="ID133" s="97"/>
      <c r="IE133" s="97"/>
      <c r="IF133" s="97"/>
      <c r="IG133" s="97"/>
      <c r="IH133" s="97"/>
      <c r="II133" s="97"/>
      <c r="IJ133" s="97"/>
      <c r="IK133" s="97"/>
      <c r="IL133" s="97"/>
      <c r="IM133" s="97"/>
      <c r="IN133" s="97"/>
      <c r="IO133" s="97"/>
      <c r="IP133" s="97"/>
    </row>
    <row r="134" spans="7:250" ht="12.75">
      <c r="G134" s="97"/>
      <c r="H134" s="88"/>
      <c r="I134" s="97"/>
      <c r="J134" s="97"/>
      <c r="K134" s="97"/>
      <c r="L134" s="97"/>
      <c r="M134" s="97"/>
      <c r="N134" s="97"/>
      <c r="O134" s="97"/>
      <c r="P134" s="97"/>
      <c r="Q134" s="97"/>
      <c r="R134" s="97"/>
      <c r="S134" s="97"/>
      <c r="T134" s="97"/>
      <c r="U134" s="97"/>
      <c r="V134" s="97"/>
      <c r="W134" s="97"/>
      <c r="X134" s="97"/>
      <c r="Y134" s="97"/>
      <c r="Z134" s="97"/>
      <c r="AA134" s="97"/>
      <c r="AB134" s="97"/>
      <c r="AC134" s="97"/>
      <c r="AD134" s="97"/>
      <c r="AE134" s="97"/>
      <c r="AF134" s="97"/>
      <c r="AG134" s="97"/>
      <c r="AH134" s="97"/>
      <c r="AI134" s="97"/>
      <c r="AJ134" s="97"/>
      <c r="AK134" s="97"/>
      <c r="AL134" s="97"/>
      <c r="AM134" s="97"/>
      <c r="AN134" s="97"/>
      <c r="AO134" s="97"/>
      <c r="AP134" s="97"/>
      <c r="AQ134" s="97"/>
      <c r="AR134" s="97"/>
      <c r="AS134" s="97"/>
      <c r="AT134" s="97"/>
      <c r="AU134" s="97"/>
      <c r="AV134" s="97"/>
      <c r="AW134" s="97"/>
      <c r="AX134" s="97"/>
      <c r="AY134" s="97"/>
      <c r="AZ134" s="97"/>
      <c r="BA134" s="97"/>
      <c r="BB134" s="97"/>
      <c r="BC134" s="97"/>
      <c r="BD134" s="97"/>
      <c r="BE134" s="97"/>
      <c r="BF134" s="97"/>
      <c r="BG134" s="97"/>
      <c r="BH134" s="97"/>
      <c r="BI134" s="97"/>
      <c r="BJ134" s="97"/>
      <c r="BK134" s="97"/>
      <c r="BL134" s="97"/>
      <c r="BM134" s="97"/>
      <c r="BN134" s="97"/>
      <c r="BO134" s="97"/>
      <c r="BP134" s="97"/>
      <c r="BQ134" s="97"/>
      <c r="BR134" s="97"/>
      <c r="BS134" s="97"/>
      <c r="BT134" s="97"/>
      <c r="BU134" s="97"/>
      <c r="BV134" s="97"/>
      <c r="BW134" s="97"/>
      <c r="BX134" s="97"/>
      <c r="BY134" s="97"/>
      <c r="BZ134" s="97"/>
      <c r="CA134" s="97"/>
      <c r="CB134" s="97"/>
      <c r="CC134" s="97"/>
      <c r="CD134" s="97"/>
      <c r="CE134" s="97"/>
      <c r="CF134" s="97"/>
      <c r="CG134" s="97"/>
      <c r="CH134" s="97"/>
      <c r="CI134" s="97"/>
      <c r="CJ134" s="97"/>
      <c r="CK134" s="97"/>
      <c r="CL134" s="97"/>
      <c r="CM134" s="97"/>
      <c r="CN134" s="97"/>
      <c r="CO134" s="97"/>
      <c r="CP134" s="97"/>
      <c r="CQ134" s="97"/>
      <c r="CR134" s="97"/>
      <c r="CS134" s="97"/>
      <c r="CT134" s="97"/>
      <c r="CU134" s="97"/>
      <c r="CV134" s="97"/>
      <c r="CW134" s="97"/>
      <c r="CX134" s="97"/>
      <c r="CY134" s="97"/>
      <c r="CZ134" s="97"/>
      <c r="DA134" s="97"/>
      <c r="DB134" s="97"/>
      <c r="DC134" s="97"/>
      <c r="DD134" s="97"/>
      <c r="DE134" s="97"/>
      <c r="DF134" s="97"/>
      <c r="DG134" s="97"/>
      <c r="DH134" s="97"/>
      <c r="DI134" s="97"/>
      <c r="DJ134" s="97"/>
      <c r="DK134" s="97"/>
      <c r="DL134" s="97"/>
      <c r="DM134" s="97"/>
      <c r="DN134" s="97"/>
      <c r="DO134" s="97"/>
      <c r="DP134" s="97"/>
      <c r="DQ134" s="97"/>
      <c r="DR134" s="97"/>
      <c r="DS134" s="97"/>
      <c r="DT134" s="97"/>
      <c r="DU134" s="97"/>
      <c r="DV134" s="97"/>
      <c r="DW134" s="97"/>
      <c r="DX134" s="97"/>
      <c r="DY134" s="97"/>
      <c r="DZ134" s="97"/>
      <c r="EA134" s="97"/>
      <c r="EB134" s="97"/>
      <c r="EC134" s="97"/>
      <c r="ED134" s="97"/>
      <c r="EE134" s="97"/>
      <c r="EF134" s="97"/>
      <c r="EG134" s="97"/>
      <c r="EH134" s="97"/>
      <c r="EI134" s="97"/>
      <c r="EJ134" s="97"/>
      <c r="EK134" s="97"/>
      <c r="EL134" s="97"/>
      <c r="EM134" s="97"/>
      <c r="EN134" s="97"/>
      <c r="EO134" s="97"/>
      <c r="EP134" s="97"/>
      <c r="EQ134" s="97"/>
      <c r="ER134" s="97"/>
      <c r="ES134" s="97"/>
      <c r="ET134" s="97"/>
      <c r="EU134" s="97"/>
      <c r="EV134" s="97"/>
      <c r="EW134" s="97"/>
      <c r="EX134" s="97"/>
      <c r="EY134" s="97"/>
      <c r="EZ134" s="97"/>
      <c r="FA134" s="97"/>
      <c r="FB134" s="97"/>
      <c r="FC134" s="97"/>
      <c r="FD134" s="97"/>
      <c r="FE134" s="97"/>
      <c r="FF134" s="97"/>
      <c r="FG134" s="97"/>
      <c r="FH134" s="97"/>
      <c r="FI134" s="97"/>
      <c r="FJ134" s="97"/>
      <c r="FK134" s="97"/>
      <c r="FL134" s="97"/>
      <c r="FM134" s="97"/>
      <c r="FN134" s="97"/>
      <c r="FO134" s="97"/>
      <c r="FP134" s="97"/>
      <c r="FQ134" s="97"/>
      <c r="FR134" s="97"/>
      <c r="FS134" s="97"/>
      <c r="FT134" s="97"/>
      <c r="FU134" s="97"/>
      <c r="FV134" s="97"/>
      <c r="FW134" s="97"/>
      <c r="FX134" s="97"/>
      <c r="FY134" s="97"/>
      <c r="FZ134" s="97"/>
      <c r="GA134" s="97"/>
      <c r="GB134" s="97"/>
      <c r="GC134" s="97"/>
      <c r="GD134" s="97"/>
      <c r="GE134" s="97"/>
      <c r="GF134" s="97"/>
      <c r="GG134" s="97"/>
      <c r="GH134" s="97"/>
      <c r="GI134" s="97"/>
      <c r="GJ134" s="97"/>
      <c r="GK134" s="97"/>
      <c r="GL134" s="97"/>
      <c r="GM134" s="97"/>
      <c r="GN134" s="97"/>
      <c r="GO134" s="97"/>
      <c r="GP134" s="97"/>
      <c r="GQ134" s="97"/>
      <c r="GR134" s="97"/>
      <c r="GS134" s="97"/>
      <c r="GT134" s="97"/>
      <c r="GU134" s="97"/>
      <c r="GV134" s="97"/>
      <c r="GW134" s="97"/>
      <c r="GX134" s="97"/>
      <c r="GY134" s="97"/>
      <c r="GZ134" s="97"/>
      <c r="HA134" s="97"/>
      <c r="HB134" s="97"/>
      <c r="HC134" s="97"/>
      <c r="HD134" s="97"/>
      <c r="HE134" s="97"/>
      <c r="HF134" s="97"/>
      <c r="HG134" s="97"/>
      <c r="HH134" s="97"/>
      <c r="HI134" s="97"/>
      <c r="HJ134" s="97"/>
      <c r="HK134" s="97"/>
      <c r="HL134" s="97"/>
      <c r="HM134" s="97"/>
      <c r="HN134" s="97"/>
      <c r="HO134" s="97"/>
      <c r="HP134" s="97"/>
      <c r="HQ134" s="97"/>
      <c r="HR134" s="97"/>
      <c r="HS134" s="97"/>
      <c r="HT134" s="97"/>
      <c r="HU134" s="97"/>
      <c r="HV134" s="97"/>
      <c r="HW134" s="97"/>
      <c r="HX134" s="97"/>
      <c r="HY134" s="97"/>
      <c r="HZ134" s="97"/>
      <c r="IA134" s="97"/>
      <c r="IB134" s="97"/>
      <c r="IC134" s="97"/>
      <c r="ID134" s="97"/>
      <c r="IE134" s="97"/>
      <c r="IF134" s="97"/>
      <c r="IG134" s="97"/>
      <c r="IH134" s="97"/>
      <c r="II134" s="97"/>
      <c r="IJ134" s="97"/>
      <c r="IK134" s="97"/>
      <c r="IL134" s="97"/>
      <c r="IM134" s="97"/>
      <c r="IN134" s="97"/>
      <c r="IO134" s="97"/>
      <c r="IP134" s="97"/>
    </row>
    <row r="135" spans="7:250" ht="12.75">
      <c r="G135" s="97"/>
      <c r="H135" s="88"/>
      <c r="I135" s="97"/>
      <c r="J135" s="97"/>
      <c r="K135" s="97"/>
      <c r="L135" s="97"/>
      <c r="M135" s="97"/>
      <c r="N135" s="97"/>
      <c r="O135" s="97"/>
      <c r="P135" s="97"/>
      <c r="Q135" s="97"/>
      <c r="R135" s="97"/>
      <c r="S135" s="97"/>
      <c r="T135" s="97"/>
      <c r="U135" s="97"/>
      <c r="V135" s="97"/>
      <c r="W135" s="97"/>
      <c r="X135" s="97"/>
      <c r="Y135" s="97"/>
      <c r="Z135" s="97"/>
      <c r="AA135" s="97"/>
      <c r="AB135" s="97"/>
      <c r="AC135" s="97"/>
      <c r="AD135" s="97"/>
      <c r="AE135" s="97"/>
      <c r="AF135" s="97"/>
      <c r="AG135" s="97"/>
      <c r="AH135" s="97"/>
      <c r="AI135" s="97"/>
      <c r="AJ135" s="97"/>
      <c r="AK135" s="97"/>
      <c r="AL135" s="97"/>
      <c r="AM135" s="97"/>
      <c r="AN135" s="97"/>
      <c r="AO135" s="97"/>
      <c r="AP135" s="97"/>
      <c r="AQ135" s="97"/>
      <c r="AR135" s="97"/>
      <c r="AS135" s="97"/>
      <c r="AT135" s="97"/>
      <c r="AU135" s="97"/>
      <c r="AV135" s="97"/>
      <c r="AW135" s="97"/>
      <c r="AX135" s="97"/>
      <c r="AY135" s="97"/>
      <c r="AZ135" s="97"/>
      <c r="BA135" s="97"/>
      <c r="BB135" s="97"/>
      <c r="BC135" s="97"/>
      <c r="BD135" s="97"/>
      <c r="BE135" s="97"/>
      <c r="BF135" s="97"/>
      <c r="BG135" s="97"/>
      <c r="BH135" s="97"/>
      <c r="BI135" s="97"/>
      <c r="BJ135" s="97"/>
      <c r="BK135" s="97"/>
      <c r="BL135" s="97"/>
      <c r="BM135" s="97"/>
      <c r="BN135" s="97"/>
      <c r="BO135" s="97"/>
      <c r="BP135" s="97"/>
      <c r="BQ135" s="97"/>
      <c r="BR135" s="97"/>
      <c r="BS135" s="97"/>
      <c r="BT135" s="97"/>
      <c r="BU135" s="97"/>
      <c r="BV135" s="97"/>
      <c r="BW135" s="97"/>
      <c r="BX135" s="97"/>
      <c r="BY135" s="97"/>
      <c r="BZ135" s="97"/>
      <c r="CA135" s="97"/>
      <c r="CB135" s="97"/>
      <c r="CC135" s="97"/>
      <c r="CD135" s="97"/>
      <c r="CE135" s="97"/>
      <c r="CF135" s="97"/>
      <c r="CG135" s="97"/>
      <c r="CH135" s="97"/>
      <c r="CI135" s="97"/>
      <c r="CJ135" s="97"/>
      <c r="CK135" s="97"/>
      <c r="CL135" s="97"/>
      <c r="CM135" s="97"/>
      <c r="CN135" s="97"/>
      <c r="CO135" s="97"/>
      <c r="CP135" s="97"/>
      <c r="CQ135" s="97"/>
      <c r="CR135" s="97"/>
      <c r="CS135" s="97"/>
      <c r="CT135" s="97"/>
      <c r="CU135" s="97"/>
      <c r="CV135" s="97"/>
      <c r="CW135" s="97"/>
      <c r="CX135" s="97"/>
      <c r="CY135" s="97"/>
      <c r="CZ135" s="97"/>
      <c r="DA135" s="97"/>
      <c r="DB135" s="97"/>
      <c r="DC135" s="97"/>
      <c r="DD135" s="97"/>
      <c r="DE135" s="97"/>
      <c r="DF135" s="97"/>
      <c r="DG135" s="97"/>
      <c r="DH135" s="97"/>
      <c r="DI135" s="97"/>
      <c r="DJ135" s="97"/>
      <c r="DK135" s="97"/>
      <c r="DL135" s="97"/>
      <c r="DM135" s="97"/>
      <c r="DN135" s="97"/>
      <c r="DO135" s="97"/>
      <c r="DP135" s="97"/>
      <c r="DQ135" s="97"/>
      <c r="DR135" s="97"/>
      <c r="DS135" s="97"/>
      <c r="DT135" s="97"/>
      <c r="DU135" s="97"/>
      <c r="DV135" s="97"/>
      <c r="DW135" s="97"/>
      <c r="DX135" s="97"/>
      <c r="DY135" s="97"/>
      <c r="DZ135" s="97"/>
      <c r="EA135" s="97"/>
      <c r="EB135" s="97"/>
      <c r="EC135" s="97"/>
      <c r="ED135" s="97"/>
      <c r="EE135" s="97"/>
      <c r="EF135" s="97"/>
      <c r="EG135" s="97"/>
      <c r="EH135" s="97"/>
      <c r="EI135" s="97"/>
      <c r="EJ135" s="97"/>
      <c r="EK135" s="97"/>
      <c r="EL135" s="97"/>
      <c r="EM135" s="97"/>
      <c r="EN135" s="97"/>
      <c r="EO135" s="97"/>
      <c r="EP135" s="97"/>
      <c r="EQ135" s="97"/>
      <c r="ER135" s="97"/>
      <c r="ES135" s="97"/>
      <c r="ET135" s="97"/>
      <c r="EU135" s="97"/>
      <c r="EV135" s="97"/>
      <c r="EW135" s="97"/>
      <c r="EX135" s="97"/>
      <c r="EY135" s="97"/>
      <c r="EZ135" s="97"/>
      <c r="FA135" s="97"/>
      <c r="FB135" s="97"/>
      <c r="FC135" s="97"/>
      <c r="FD135" s="97"/>
      <c r="FE135" s="97"/>
      <c r="FF135" s="97"/>
      <c r="FG135" s="97"/>
      <c r="FH135" s="97"/>
      <c r="FI135" s="97"/>
      <c r="FJ135" s="97"/>
      <c r="FK135" s="97"/>
      <c r="FL135" s="97"/>
      <c r="FM135" s="97"/>
      <c r="FN135" s="97"/>
      <c r="FO135" s="97"/>
      <c r="FP135" s="97"/>
      <c r="FQ135" s="97"/>
      <c r="FR135" s="97"/>
      <c r="FS135" s="97"/>
      <c r="FT135" s="97"/>
      <c r="FU135" s="97"/>
      <c r="FV135" s="97"/>
      <c r="FW135" s="97"/>
      <c r="FX135" s="97"/>
      <c r="FY135" s="97"/>
      <c r="FZ135" s="97"/>
      <c r="GA135" s="97"/>
      <c r="GB135" s="97"/>
      <c r="GC135" s="97"/>
      <c r="GD135" s="97"/>
      <c r="GE135" s="97"/>
      <c r="GF135" s="97"/>
      <c r="GG135" s="97"/>
      <c r="GH135" s="97"/>
      <c r="GI135" s="97"/>
      <c r="GJ135" s="97"/>
      <c r="GK135" s="97"/>
      <c r="GL135" s="97"/>
      <c r="GM135" s="97"/>
      <c r="GN135" s="97"/>
      <c r="GO135" s="97"/>
      <c r="GP135" s="97"/>
      <c r="GQ135" s="97"/>
      <c r="GR135" s="97"/>
      <c r="GS135" s="97"/>
      <c r="GT135" s="97"/>
      <c r="GU135" s="97"/>
      <c r="GV135" s="97"/>
      <c r="GW135" s="97"/>
      <c r="GX135" s="97"/>
      <c r="GY135" s="97"/>
      <c r="GZ135" s="97"/>
      <c r="HA135" s="97"/>
      <c r="HB135" s="97"/>
      <c r="HC135" s="97"/>
      <c r="HD135" s="97"/>
      <c r="HE135" s="97"/>
      <c r="HF135" s="97"/>
      <c r="HG135" s="97"/>
      <c r="HH135" s="97"/>
      <c r="HI135" s="97"/>
      <c r="HJ135" s="97"/>
      <c r="HK135" s="97"/>
      <c r="HL135" s="97"/>
      <c r="HM135" s="97"/>
      <c r="HN135" s="97"/>
      <c r="HO135" s="97"/>
      <c r="HP135" s="97"/>
      <c r="HQ135" s="97"/>
      <c r="HR135" s="97"/>
      <c r="HS135" s="97"/>
      <c r="HT135" s="97"/>
      <c r="HU135" s="97"/>
      <c r="HV135" s="97"/>
      <c r="HW135" s="97"/>
      <c r="HX135" s="97"/>
      <c r="HY135" s="97"/>
      <c r="HZ135" s="97"/>
      <c r="IA135" s="97"/>
      <c r="IB135" s="97"/>
      <c r="IC135" s="97"/>
      <c r="ID135" s="97"/>
      <c r="IE135" s="97"/>
      <c r="IF135" s="97"/>
      <c r="IG135" s="97"/>
      <c r="IH135" s="97"/>
      <c r="II135" s="97"/>
      <c r="IJ135" s="97"/>
      <c r="IK135" s="97"/>
      <c r="IL135" s="97"/>
      <c r="IM135" s="97"/>
      <c r="IN135" s="97"/>
      <c r="IO135" s="97"/>
      <c r="IP135" s="97"/>
    </row>
    <row r="136" spans="7:250" ht="12.75">
      <c r="G136" s="97"/>
      <c r="H136" s="88"/>
      <c r="I136" s="97"/>
      <c r="J136" s="97"/>
      <c r="K136" s="97"/>
      <c r="L136" s="97"/>
      <c r="M136" s="97"/>
      <c r="N136" s="97"/>
      <c r="O136" s="97"/>
      <c r="P136" s="97"/>
      <c r="Q136" s="97"/>
      <c r="R136" s="97"/>
      <c r="S136" s="97"/>
      <c r="T136" s="97"/>
      <c r="U136" s="97"/>
      <c r="V136" s="97"/>
      <c r="W136" s="97"/>
      <c r="X136" s="97"/>
      <c r="Y136" s="97"/>
      <c r="Z136" s="97"/>
      <c r="AA136" s="97"/>
      <c r="AB136" s="97"/>
      <c r="AC136" s="97"/>
      <c r="AD136" s="97"/>
      <c r="AE136" s="97"/>
      <c r="AF136" s="97"/>
      <c r="AG136" s="97"/>
      <c r="AH136" s="97"/>
      <c r="AI136" s="97"/>
      <c r="AJ136" s="97"/>
      <c r="AK136" s="97"/>
      <c r="AL136" s="97"/>
      <c r="AM136" s="97"/>
      <c r="AN136" s="97"/>
      <c r="AO136" s="97"/>
      <c r="AP136" s="97"/>
      <c r="AQ136" s="97"/>
      <c r="AR136" s="97"/>
      <c r="AS136" s="97"/>
      <c r="AT136" s="97"/>
      <c r="AU136" s="97"/>
      <c r="AV136" s="97"/>
      <c r="AW136" s="97"/>
      <c r="AX136" s="97"/>
      <c r="AY136" s="97"/>
      <c r="AZ136" s="97"/>
      <c r="BA136" s="97"/>
      <c r="BB136" s="97"/>
      <c r="BC136" s="97"/>
      <c r="BD136" s="97"/>
      <c r="BE136" s="97"/>
      <c r="BF136" s="97"/>
      <c r="BG136" s="97"/>
      <c r="BH136" s="97"/>
      <c r="BI136" s="97"/>
      <c r="BJ136" s="97"/>
      <c r="BK136" s="97"/>
      <c r="BL136" s="97"/>
      <c r="BM136" s="97"/>
      <c r="BN136" s="97"/>
      <c r="BO136" s="97"/>
      <c r="BP136" s="97"/>
      <c r="BQ136" s="97"/>
      <c r="BR136" s="97"/>
      <c r="BS136" s="97"/>
      <c r="BT136" s="97"/>
      <c r="BU136" s="97"/>
      <c r="BV136" s="97"/>
      <c r="BW136" s="97"/>
      <c r="BX136" s="97"/>
      <c r="BY136" s="97"/>
      <c r="BZ136" s="97"/>
      <c r="CA136" s="97"/>
      <c r="CB136" s="97"/>
      <c r="CC136" s="97"/>
      <c r="CD136" s="97"/>
      <c r="CE136" s="97"/>
      <c r="CF136" s="97"/>
      <c r="CG136" s="97"/>
      <c r="CH136" s="97"/>
      <c r="CI136" s="97"/>
      <c r="CJ136" s="97"/>
      <c r="CK136" s="97"/>
      <c r="CL136" s="97"/>
      <c r="CM136" s="97"/>
      <c r="CN136" s="97"/>
      <c r="CO136" s="97"/>
      <c r="CP136" s="97"/>
      <c r="CQ136" s="97"/>
      <c r="CR136" s="97"/>
      <c r="CS136" s="97"/>
      <c r="CT136" s="97"/>
      <c r="CU136" s="97"/>
      <c r="CV136" s="97"/>
      <c r="CW136" s="97"/>
      <c r="CX136" s="97"/>
      <c r="CY136" s="97"/>
      <c r="CZ136" s="97"/>
      <c r="DA136" s="97"/>
      <c r="DB136" s="97"/>
      <c r="DC136" s="97"/>
      <c r="DD136" s="97"/>
      <c r="DE136" s="97"/>
      <c r="DF136" s="97"/>
      <c r="DG136" s="97"/>
      <c r="DH136" s="97"/>
      <c r="DI136" s="97"/>
      <c r="DJ136" s="97"/>
      <c r="DK136" s="97"/>
      <c r="DL136" s="97"/>
      <c r="DM136" s="97"/>
      <c r="DN136" s="97"/>
      <c r="DO136" s="97"/>
      <c r="DP136" s="97"/>
      <c r="DQ136" s="97"/>
      <c r="DR136" s="97"/>
      <c r="DS136" s="97"/>
      <c r="DT136" s="97"/>
      <c r="DU136" s="97"/>
      <c r="DV136" s="97"/>
      <c r="DW136" s="97"/>
      <c r="DX136" s="97"/>
      <c r="DY136" s="97"/>
      <c r="DZ136" s="97"/>
      <c r="EA136" s="97"/>
      <c r="EB136" s="97"/>
      <c r="EC136" s="97"/>
      <c r="ED136" s="97"/>
      <c r="EE136" s="97"/>
      <c r="EF136" s="97"/>
      <c r="EG136" s="97"/>
      <c r="EH136" s="97"/>
      <c r="EI136" s="97"/>
      <c r="EJ136" s="97"/>
      <c r="EK136" s="97"/>
      <c r="EL136" s="97"/>
      <c r="EM136" s="97"/>
      <c r="EN136" s="97"/>
      <c r="EO136" s="97"/>
      <c r="EP136" s="97"/>
      <c r="EQ136" s="97"/>
      <c r="ER136" s="97"/>
      <c r="ES136" s="97"/>
      <c r="ET136" s="97"/>
      <c r="EU136" s="97"/>
      <c r="EV136" s="97"/>
      <c r="EW136" s="97"/>
      <c r="EX136" s="97"/>
      <c r="EY136" s="97"/>
      <c r="EZ136" s="97"/>
      <c r="FA136" s="97"/>
      <c r="FB136" s="97"/>
      <c r="FC136" s="97"/>
      <c r="FD136" s="97"/>
      <c r="FE136" s="97"/>
      <c r="FF136" s="97"/>
      <c r="FG136" s="97"/>
      <c r="FH136" s="97"/>
      <c r="FI136" s="97"/>
      <c r="FJ136" s="97"/>
      <c r="FK136" s="97"/>
      <c r="FL136" s="97"/>
      <c r="FM136" s="97"/>
      <c r="FN136" s="97"/>
      <c r="FO136" s="97"/>
      <c r="FP136" s="97"/>
      <c r="FQ136" s="97"/>
      <c r="FR136" s="97"/>
      <c r="FS136" s="97"/>
      <c r="FT136" s="97"/>
      <c r="FU136" s="97"/>
      <c r="FV136" s="97"/>
      <c r="FW136" s="97"/>
      <c r="FX136" s="97"/>
      <c r="FY136" s="97"/>
      <c r="FZ136" s="97"/>
      <c r="GA136" s="97"/>
      <c r="GB136" s="97"/>
      <c r="GC136" s="97"/>
      <c r="GD136" s="97"/>
      <c r="GE136" s="97"/>
      <c r="GF136" s="97"/>
      <c r="GG136" s="97"/>
      <c r="GH136" s="97"/>
      <c r="GI136" s="97"/>
      <c r="GJ136" s="97"/>
      <c r="GK136" s="97"/>
      <c r="GL136" s="97"/>
      <c r="GM136" s="97"/>
      <c r="GN136" s="97"/>
      <c r="GO136" s="97"/>
      <c r="GP136" s="97"/>
      <c r="GQ136" s="97"/>
      <c r="GR136" s="97"/>
      <c r="GS136" s="97"/>
      <c r="GT136" s="97"/>
      <c r="GU136" s="97"/>
      <c r="GV136" s="97"/>
      <c r="GW136" s="97"/>
      <c r="GX136" s="97"/>
      <c r="GY136" s="97"/>
      <c r="GZ136" s="97"/>
      <c r="HA136" s="97"/>
      <c r="HB136" s="97"/>
      <c r="HC136" s="97"/>
      <c r="HD136" s="97"/>
      <c r="HE136" s="97"/>
      <c r="HF136" s="97"/>
      <c r="HG136" s="97"/>
      <c r="HH136" s="97"/>
      <c r="HI136" s="97"/>
      <c r="HJ136" s="97"/>
      <c r="HK136" s="97"/>
      <c r="HL136" s="97"/>
      <c r="HM136" s="97"/>
      <c r="HN136" s="97"/>
      <c r="HO136" s="97"/>
      <c r="HP136" s="97"/>
      <c r="HQ136" s="97"/>
      <c r="HR136" s="97"/>
      <c r="HS136" s="97"/>
      <c r="HT136" s="97"/>
      <c r="HU136" s="97"/>
      <c r="HV136" s="97"/>
      <c r="HW136" s="97"/>
      <c r="HX136" s="97"/>
      <c r="HY136" s="97"/>
      <c r="HZ136" s="97"/>
      <c r="IA136" s="97"/>
      <c r="IB136" s="97"/>
      <c r="IC136" s="97"/>
      <c r="ID136" s="97"/>
      <c r="IE136" s="97"/>
      <c r="IF136" s="97"/>
      <c r="IG136" s="97"/>
      <c r="IH136" s="97"/>
      <c r="II136" s="97"/>
      <c r="IJ136" s="97"/>
      <c r="IK136" s="97"/>
      <c r="IL136" s="97"/>
      <c r="IM136" s="97"/>
      <c r="IN136" s="97"/>
      <c r="IO136" s="97"/>
      <c r="IP136" s="97"/>
    </row>
    <row r="137" spans="7:250" ht="12.75">
      <c r="G137" s="97"/>
      <c r="H137" s="88"/>
      <c r="I137" s="97"/>
      <c r="J137" s="97"/>
      <c r="K137" s="97"/>
      <c r="L137" s="97"/>
      <c r="M137" s="97"/>
      <c r="N137" s="97"/>
      <c r="O137" s="97"/>
      <c r="P137" s="97"/>
      <c r="Q137" s="97"/>
      <c r="R137" s="97"/>
      <c r="S137" s="97"/>
      <c r="T137" s="97"/>
      <c r="U137" s="97"/>
      <c r="V137" s="97"/>
      <c r="W137" s="97"/>
      <c r="X137" s="97"/>
      <c r="Y137" s="97"/>
      <c r="Z137" s="97"/>
      <c r="AA137" s="97"/>
      <c r="AB137" s="97"/>
      <c r="AC137" s="97"/>
      <c r="AD137" s="97"/>
      <c r="AE137" s="97"/>
      <c r="AF137" s="97"/>
      <c r="AG137" s="97"/>
      <c r="AH137" s="97"/>
      <c r="AI137" s="97"/>
      <c r="AJ137" s="97"/>
      <c r="AK137" s="97"/>
      <c r="AL137" s="97"/>
      <c r="AM137" s="97"/>
      <c r="AN137" s="97"/>
      <c r="AO137" s="97"/>
      <c r="AP137" s="97"/>
      <c r="AQ137" s="97"/>
      <c r="AR137" s="97"/>
      <c r="AS137" s="97"/>
      <c r="AT137" s="97"/>
      <c r="AU137" s="97"/>
      <c r="AV137" s="97"/>
      <c r="AW137" s="97"/>
      <c r="AX137" s="97"/>
      <c r="AY137" s="97"/>
      <c r="AZ137" s="97"/>
      <c r="BA137" s="97"/>
      <c r="BB137" s="97"/>
      <c r="BC137" s="97"/>
      <c r="BD137" s="97"/>
      <c r="BE137" s="97"/>
      <c r="BF137" s="97"/>
      <c r="BG137" s="97"/>
      <c r="BH137" s="97"/>
      <c r="BI137" s="97"/>
      <c r="BJ137" s="97"/>
      <c r="BK137" s="97"/>
      <c r="BL137" s="97"/>
      <c r="BM137" s="97"/>
      <c r="BN137" s="97"/>
      <c r="BO137" s="97"/>
      <c r="BP137" s="97"/>
      <c r="BQ137" s="97"/>
      <c r="BR137" s="97"/>
      <c r="BS137" s="97"/>
      <c r="BT137" s="97"/>
      <c r="BU137" s="97"/>
      <c r="BV137" s="97"/>
      <c r="BW137" s="97"/>
      <c r="BX137" s="97"/>
      <c r="BY137" s="97"/>
      <c r="BZ137" s="97"/>
      <c r="CA137" s="97"/>
      <c r="CB137" s="97"/>
      <c r="CC137" s="97"/>
      <c r="CD137" s="97"/>
      <c r="CE137" s="97"/>
      <c r="CF137" s="97"/>
      <c r="CG137" s="97"/>
      <c r="CH137" s="97"/>
      <c r="CI137" s="97"/>
      <c r="CJ137" s="97"/>
      <c r="CK137" s="97"/>
      <c r="CL137" s="97"/>
      <c r="CM137" s="97"/>
      <c r="CN137" s="97"/>
      <c r="CO137" s="97"/>
      <c r="CP137" s="97"/>
      <c r="CQ137" s="97"/>
      <c r="CR137" s="97"/>
      <c r="CS137" s="97"/>
      <c r="CT137" s="97"/>
      <c r="CU137" s="97"/>
      <c r="CV137" s="97"/>
      <c r="CW137" s="97"/>
      <c r="CX137" s="97"/>
      <c r="CY137" s="97"/>
      <c r="CZ137" s="97"/>
      <c r="DA137" s="97"/>
      <c r="DB137" s="97"/>
      <c r="DC137" s="97"/>
      <c r="DD137" s="97"/>
      <c r="DE137" s="97"/>
      <c r="DF137" s="97"/>
      <c r="DG137" s="97"/>
      <c r="DH137" s="97"/>
      <c r="DI137" s="97"/>
      <c r="DJ137" s="97"/>
      <c r="DK137" s="97"/>
      <c r="DL137" s="97"/>
      <c r="DM137" s="97"/>
      <c r="DN137" s="97"/>
      <c r="DO137" s="97"/>
      <c r="DP137" s="97"/>
      <c r="DQ137" s="97"/>
      <c r="DR137" s="97"/>
      <c r="DS137" s="97"/>
      <c r="DT137" s="97"/>
      <c r="DU137" s="97"/>
      <c r="DV137" s="97"/>
      <c r="DW137" s="97"/>
      <c r="DX137" s="97"/>
      <c r="DY137" s="97"/>
      <c r="DZ137" s="97"/>
      <c r="EA137" s="97"/>
      <c r="EB137" s="97"/>
      <c r="EC137" s="97"/>
      <c r="ED137" s="97"/>
      <c r="EE137" s="97"/>
      <c r="EF137" s="97"/>
      <c r="EG137" s="97"/>
      <c r="EH137" s="97"/>
      <c r="EI137" s="97"/>
      <c r="EJ137" s="97"/>
      <c r="EK137" s="97"/>
      <c r="EL137" s="97"/>
      <c r="EM137" s="97"/>
      <c r="EN137" s="97"/>
      <c r="EO137" s="97"/>
      <c r="EP137" s="97"/>
      <c r="EQ137" s="97"/>
      <c r="ER137" s="97"/>
      <c r="ES137" s="97"/>
      <c r="ET137" s="97"/>
      <c r="EU137" s="97"/>
      <c r="EV137" s="97"/>
      <c r="EW137" s="97"/>
      <c r="EX137" s="97"/>
      <c r="EY137" s="97"/>
      <c r="EZ137" s="97"/>
      <c r="FA137" s="97"/>
      <c r="FB137" s="97"/>
      <c r="FC137" s="97"/>
      <c r="FD137" s="97"/>
      <c r="FE137" s="97"/>
      <c r="FF137" s="97"/>
      <c r="FG137" s="97"/>
      <c r="FH137" s="97"/>
      <c r="FI137" s="97"/>
      <c r="FJ137" s="97"/>
      <c r="FK137" s="97"/>
      <c r="FL137" s="97"/>
      <c r="FM137" s="97"/>
      <c r="FN137" s="97"/>
      <c r="FO137" s="97"/>
      <c r="FP137" s="97"/>
      <c r="FQ137" s="97"/>
      <c r="FR137" s="97"/>
      <c r="FS137" s="97"/>
      <c r="FT137" s="97"/>
      <c r="FU137" s="97"/>
      <c r="FV137" s="97"/>
      <c r="FW137" s="97"/>
      <c r="FX137" s="97"/>
      <c r="FY137" s="97"/>
      <c r="FZ137" s="97"/>
      <c r="GA137" s="97"/>
      <c r="GB137" s="97"/>
      <c r="GC137" s="97"/>
      <c r="GD137" s="97"/>
      <c r="GE137" s="97"/>
      <c r="GF137" s="97"/>
      <c r="GG137" s="97"/>
      <c r="GH137" s="97"/>
      <c r="GI137" s="97"/>
      <c r="GJ137" s="97"/>
      <c r="GK137" s="97"/>
      <c r="GL137" s="97"/>
      <c r="GM137" s="97"/>
      <c r="GN137" s="97"/>
      <c r="GO137" s="97"/>
      <c r="GP137" s="97"/>
      <c r="GQ137" s="97"/>
      <c r="GR137" s="97"/>
      <c r="GS137" s="97"/>
      <c r="GT137" s="97"/>
      <c r="GU137" s="97"/>
      <c r="GV137" s="97"/>
      <c r="GW137" s="97"/>
      <c r="GX137" s="97"/>
      <c r="GY137" s="97"/>
      <c r="GZ137" s="97"/>
      <c r="HA137" s="97"/>
      <c r="HB137" s="97"/>
      <c r="HC137" s="97"/>
      <c r="HD137" s="97"/>
      <c r="HE137" s="97"/>
      <c r="HF137" s="97"/>
      <c r="HG137" s="97"/>
      <c r="HH137" s="97"/>
      <c r="HI137" s="97"/>
      <c r="HJ137" s="97"/>
      <c r="HK137" s="97"/>
      <c r="HL137" s="97"/>
      <c r="HM137" s="97"/>
      <c r="HN137" s="97"/>
      <c r="HO137" s="97"/>
      <c r="HP137" s="97"/>
      <c r="HQ137" s="97"/>
      <c r="HR137" s="97"/>
      <c r="HS137" s="97"/>
      <c r="HT137" s="97"/>
      <c r="HU137" s="97"/>
      <c r="HV137" s="97"/>
      <c r="HW137" s="97"/>
      <c r="HX137" s="97"/>
      <c r="HY137" s="97"/>
      <c r="HZ137" s="97"/>
      <c r="IA137" s="97"/>
      <c r="IB137" s="97"/>
      <c r="IC137" s="97"/>
      <c r="ID137" s="97"/>
      <c r="IE137" s="97"/>
      <c r="IF137" s="97"/>
      <c r="IG137" s="97"/>
      <c r="IH137" s="97"/>
      <c r="II137" s="97"/>
      <c r="IJ137" s="97"/>
      <c r="IK137" s="97"/>
      <c r="IL137" s="97"/>
      <c r="IM137" s="97"/>
      <c r="IN137" s="97"/>
      <c r="IO137" s="97"/>
      <c r="IP137" s="97"/>
    </row>
    <row r="138" spans="7:250" ht="12.75">
      <c r="G138" s="97"/>
      <c r="H138" s="88"/>
      <c r="I138" s="97"/>
      <c r="J138" s="97"/>
      <c r="K138" s="97"/>
      <c r="L138" s="97"/>
      <c r="M138" s="97"/>
      <c r="N138" s="97"/>
      <c r="O138" s="97"/>
      <c r="P138" s="97"/>
      <c r="Q138" s="97"/>
      <c r="R138" s="97"/>
      <c r="S138" s="97"/>
      <c r="T138" s="97"/>
      <c r="U138" s="97"/>
      <c r="V138" s="97"/>
      <c r="W138" s="97"/>
      <c r="X138" s="97"/>
      <c r="Y138" s="97"/>
      <c r="Z138" s="97"/>
      <c r="AA138" s="97"/>
      <c r="AB138" s="97"/>
      <c r="AC138" s="97"/>
      <c r="AD138" s="97"/>
      <c r="AE138" s="97"/>
      <c r="AF138" s="97"/>
      <c r="AG138" s="97"/>
      <c r="AH138" s="97"/>
      <c r="AI138" s="97"/>
      <c r="AJ138" s="97"/>
      <c r="AK138" s="97"/>
      <c r="AL138" s="97"/>
      <c r="AM138" s="97"/>
      <c r="AN138" s="97"/>
      <c r="AO138" s="97"/>
      <c r="AP138" s="97"/>
      <c r="AQ138" s="97"/>
      <c r="AR138" s="97"/>
      <c r="AS138" s="97"/>
      <c r="AT138" s="97"/>
      <c r="AU138" s="97"/>
      <c r="AV138" s="97"/>
      <c r="AW138" s="97"/>
      <c r="AX138" s="97"/>
      <c r="AY138" s="97"/>
      <c r="AZ138" s="97"/>
      <c r="BA138" s="97"/>
      <c r="BB138" s="97"/>
      <c r="BC138" s="97"/>
      <c r="BD138" s="97"/>
      <c r="BE138" s="97"/>
      <c r="BF138" s="97"/>
      <c r="BG138" s="97"/>
      <c r="BH138" s="97"/>
      <c r="BI138" s="97"/>
      <c r="BJ138" s="97"/>
      <c r="BK138" s="97"/>
      <c r="BL138" s="97"/>
      <c r="BM138" s="97"/>
      <c r="BN138" s="97"/>
      <c r="BO138" s="97"/>
      <c r="BP138" s="97"/>
      <c r="BQ138" s="97"/>
      <c r="BR138" s="97"/>
      <c r="BS138" s="97"/>
      <c r="BT138" s="97"/>
      <c r="BU138" s="97"/>
      <c r="BV138" s="97"/>
      <c r="BW138" s="97"/>
      <c r="BX138" s="97"/>
      <c r="BY138" s="97"/>
      <c r="BZ138" s="97"/>
      <c r="CA138" s="97"/>
      <c r="CB138" s="97"/>
      <c r="CC138" s="97"/>
      <c r="CD138" s="97"/>
      <c r="CE138" s="97"/>
      <c r="CF138" s="97"/>
      <c r="CG138" s="97"/>
      <c r="CH138" s="97"/>
      <c r="CI138" s="97"/>
      <c r="CJ138" s="97"/>
      <c r="CK138" s="97"/>
      <c r="CL138" s="97"/>
      <c r="CM138" s="97"/>
      <c r="CN138" s="97"/>
      <c r="CO138" s="97"/>
      <c r="CP138" s="97"/>
      <c r="CQ138" s="97"/>
      <c r="CR138" s="97"/>
      <c r="CS138" s="97"/>
      <c r="CT138" s="97"/>
      <c r="CU138" s="97"/>
      <c r="CV138" s="97"/>
      <c r="CW138" s="97"/>
      <c r="CX138" s="97"/>
      <c r="CY138" s="97"/>
      <c r="CZ138" s="97"/>
      <c r="DA138" s="97"/>
      <c r="DB138" s="97"/>
      <c r="DC138" s="97"/>
      <c r="DD138" s="97"/>
      <c r="DE138" s="97"/>
      <c r="DF138" s="97"/>
      <c r="DG138" s="97"/>
      <c r="DH138" s="97"/>
      <c r="DI138" s="97"/>
      <c r="DJ138" s="97"/>
      <c r="DK138" s="97"/>
      <c r="DL138" s="97"/>
      <c r="DM138" s="97"/>
      <c r="DN138" s="97"/>
      <c r="DO138" s="97"/>
      <c r="DP138" s="97"/>
      <c r="DQ138" s="97"/>
      <c r="DR138" s="97"/>
      <c r="DS138" s="97"/>
      <c r="DT138" s="97"/>
      <c r="DU138" s="97"/>
      <c r="DV138" s="97"/>
      <c r="DW138" s="97"/>
      <c r="DX138" s="97"/>
      <c r="DY138" s="97"/>
      <c r="DZ138" s="97"/>
      <c r="EA138" s="97"/>
      <c r="EB138" s="97"/>
      <c r="EC138" s="97"/>
      <c r="ED138" s="97"/>
      <c r="EE138" s="97"/>
      <c r="EF138" s="97"/>
      <c r="EG138" s="97"/>
      <c r="EH138" s="97"/>
      <c r="EI138" s="97"/>
      <c r="EJ138" s="97"/>
      <c r="EK138" s="97"/>
      <c r="EL138" s="97"/>
      <c r="EM138" s="97"/>
      <c r="EN138" s="97"/>
      <c r="EO138" s="97"/>
      <c r="EP138" s="97"/>
      <c r="EQ138" s="97"/>
      <c r="ER138" s="97"/>
      <c r="ES138" s="97"/>
      <c r="ET138" s="97"/>
      <c r="EU138" s="97"/>
      <c r="EV138" s="97"/>
      <c r="EW138" s="97"/>
      <c r="EX138" s="97"/>
      <c r="EY138" s="97"/>
      <c r="EZ138" s="97"/>
      <c r="FA138" s="97"/>
      <c r="FB138" s="97"/>
      <c r="FC138" s="97"/>
      <c r="FD138" s="97"/>
      <c r="FE138" s="97"/>
      <c r="FF138" s="97"/>
      <c r="FG138" s="97"/>
      <c r="FH138" s="97"/>
      <c r="FI138" s="97"/>
      <c r="FJ138" s="97"/>
      <c r="FK138" s="97"/>
      <c r="FL138" s="97"/>
      <c r="FM138" s="97"/>
      <c r="FN138" s="97"/>
      <c r="FO138" s="97"/>
      <c r="FP138" s="97"/>
      <c r="FQ138" s="97"/>
      <c r="FR138" s="97"/>
      <c r="FS138" s="97"/>
      <c r="FT138" s="97"/>
      <c r="FU138" s="97"/>
      <c r="FV138" s="97"/>
      <c r="FW138" s="97"/>
      <c r="FX138" s="97"/>
      <c r="FY138" s="97"/>
      <c r="FZ138" s="97"/>
      <c r="GA138" s="97"/>
      <c r="GB138" s="97"/>
      <c r="GC138" s="97"/>
      <c r="GD138" s="97"/>
      <c r="GE138" s="97"/>
      <c r="GF138" s="97"/>
      <c r="GG138" s="97"/>
      <c r="GH138" s="97"/>
      <c r="GI138" s="97"/>
      <c r="GJ138" s="97"/>
      <c r="GK138" s="97"/>
      <c r="GL138" s="97"/>
      <c r="GM138" s="97"/>
      <c r="GN138" s="97"/>
      <c r="GO138" s="97"/>
      <c r="GP138" s="97"/>
      <c r="GQ138" s="97"/>
      <c r="GR138" s="97"/>
      <c r="GS138" s="97"/>
      <c r="GT138" s="97"/>
      <c r="GU138" s="97"/>
      <c r="GV138" s="97"/>
      <c r="GW138" s="97"/>
      <c r="GX138" s="97"/>
      <c r="GY138" s="97"/>
      <c r="GZ138" s="97"/>
      <c r="HA138" s="97"/>
      <c r="HB138" s="97"/>
      <c r="HC138" s="97"/>
      <c r="HD138" s="97"/>
      <c r="HE138" s="97"/>
      <c r="HF138" s="97"/>
      <c r="HG138" s="97"/>
      <c r="HH138" s="97"/>
      <c r="HI138" s="97"/>
      <c r="HJ138" s="97"/>
      <c r="HK138" s="97"/>
      <c r="HL138" s="97"/>
      <c r="HM138" s="97"/>
      <c r="HN138" s="97"/>
      <c r="HO138" s="97"/>
      <c r="HP138" s="97"/>
      <c r="HQ138" s="97"/>
      <c r="HR138" s="97"/>
      <c r="HS138" s="97"/>
      <c r="HT138" s="97"/>
      <c r="HU138" s="97"/>
      <c r="HV138" s="97"/>
      <c r="HW138" s="97"/>
      <c r="HX138" s="97"/>
      <c r="HY138" s="97"/>
      <c r="HZ138" s="97"/>
      <c r="IA138" s="97"/>
      <c r="IB138" s="97"/>
      <c r="IC138" s="97"/>
      <c r="ID138" s="97"/>
      <c r="IE138" s="97"/>
      <c r="IF138" s="97"/>
      <c r="IG138" s="97"/>
      <c r="IH138" s="97"/>
      <c r="II138" s="97"/>
      <c r="IJ138" s="97"/>
      <c r="IK138" s="97"/>
      <c r="IL138" s="97"/>
      <c r="IM138" s="97"/>
      <c r="IN138" s="97"/>
      <c r="IO138" s="97"/>
      <c r="IP138" s="97"/>
    </row>
    <row r="139" spans="7:250" ht="12.75">
      <c r="G139" s="97"/>
      <c r="H139" s="88"/>
      <c r="I139" s="97"/>
      <c r="J139" s="97"/>
      <c r="K139" s="97"/>
      <c r="L139" s="97"/>
      <c r="M139" s="97"/>
      <c r="N139" s="97"/>
      <c r="O139" s="97"/>
      <c r="P139" s="97"/>
      <c r="Q139" s="97"/>
      <c r="R139" s="97"/>
      <c r="S139" s="97"/>
      <c r="T139" s="97"/>
      <c r="U139" s="97"/>
      <c r="V139" s="97"/>
      <c r="W139" s="97"/>
      <c r="X139" s="97"/>
      <c r="Y139" s="97"/>
      <c r="Z139" s="97"/>
      <c r="AA139" s="97"/>
      <c r="AB139" s="97"/>
      <c r="AC139" s="97"/>
      <c r="AD139" s="97"/>
      <c r="AE139" s="97"/>
      <c r="AF139" s="97"/>
      <c r="AG139" s="97"/>
      <c r="AH139" s="97"/>
      <c r="AI139" s="97"/>
      <c r="AJ139" s="97"/>
      <c r="AK139" s="97"/>
      <c r="AL139" s="97"/>
      <c r="AM139" s="97"/>
      <c r="AN139" s="97"/>
      <c r="AO139" s="97"/>
      <c r="AP139" s="97"/>
      <c r="AQ139" s="97"/>
      <c r="AR139" s="97"/>
      <c r="AS139" s="97"/>
      <c r="AT139" s="97"/>
      <c r="AU139" s="97"/>
      <c r="AV139" s="97"/>
      <c r="AW139" s="97"/>
      <c r="AX139" s="97"/>
      <c r="AY139" s="97"/>
      <c r="AZ139" s="97"/>
      <c r="BA139" s="97"/>
      <c r="BB139" s="97"/>
      <c r="BC139" s="97"/>
      <c r="BD139" s="97"/>
      <c r="BE139" s="97"/>
      <c r="BF139" s="97"/>
      <c r="BG139" s="97"/>
      <c r="BH139" s="97"/>
      <c r="BI139" s="97"/>
      <c r="BJ139" s="97"/>
      <c r="BK139" s="97"/>
      <c r="BL139" s="97"/>
      <c r="BM139" s="97"/>
      <c r="BN139" s="97"/>
      <c r="BO139" s="97"/>
      <c r="BP139" s="97"/>
      <c r="BQ139" s="97"/>
      <c r="BR139" s="97"/>
      <c r="BS139" s="97"/>
      <c r="BT139" s="97"/>
      <c r="BU139" s="97"/>
      <c r="BV139" s="97"/>
      <c r="BW139" s="97"/>
      <c r="BX139" s="97"/>
      <c r="BY139" s="97"/>
      <c r="BZ139" s="97"/>
      <c r="CA139" s="97"/>
      <c r="CB139" s="97"/>
      <c r="CC139" s="97"/>
      <c r="CD139" s="97"/>
      <c r="CE139" s="97"/>
      <c r="CF139" s="97"/>
      <c r="CG139" s="97"/>
      <c r="CH139" s="97"/>
      <c r="CI139" s="97"/>
      <c r="CJ139" s="97"/>
      <c r="CK139" s="97"/>
      <c r="CL139" s="97"/>
      <c r="CM139" s="97"/>
      <c r="CN139" s="97"/>
      <c r="CO139" s="97"/>
      <c r="CP139" s="97"/>
      <c r="CQ139" s="97"/>
      <c r="CR139" s="97"/>
      <c r="CS139" s="97"/>
      <c r="CT139" s="97"/>
      <c r="CU139" s="97"/>
      <c r="CV139" s="97"/>
      <c r="CW139" s="97"/>
      <c r="CX139" s="97"/>
      <c r="CY139" s="97"/>
      <c r="CZ139" s="97"/>
      <c r="DA139" s="97"/>
      <c r="DB139" s="97"/>
      <c r="DC139" s="97"/>
      <c r="DD139" s="97"/>
      <c r="DE139" s="97"/>
      <c r="DF139" s="97"/>
      <c r="DG139" s="97"/>
      <c r="DH139" s="97"/>
      <c r="DI139" s="97"/>
      <c r="DJ139" s="97"/>
      <c r="DK139" s="97"/>
      <c r="DL139" s="97"/>
      <c r="DM139" s="97"/>
      <c r="DN139" s="97"/>
      <c r="DO139" s="97"/>
      <c r="DP139" s="97"/>
      <c r="DQ139" s="97"/>
      <c r="DR139" s="97"/>
      <c r="DS139" s="97"/>
      <c r="DT139" s="97"/>
      <c r="DU139" s="97"/>
      <c r="DV139" s="97"/>
      <c r="DW139" s="97"/>
      <c r="DX139" s="97"/>
      <c r="DY139" s="97"/>
      <c r="DZ139" s="97"/>
      <c r="EA139" s="97"/>
      <c r="EB139" s="97"/>
      <c r="EC139" s="97"/>
      <c r="ED139" s="97"/>
      <c r="EE139" s="97"/>
      <c r="EF139" s="97"/>
      <c r="EG139" s="97"/>
      <c r="EH139" s="97"/>
      <c r="EI139" s="97"/>
      <c r="EJ139" s="97"/>
      <c r="EK139" s="97"/>
      <c r="EL139" s="97"/>
      <c r="EM139" s="97"/>
      <c r="EN139" s="97"/>
      <c r="EO139" s="97"/>
      <c r="EP139" s="97"/>
      <c r="EQ139" s="97"/>
      <c r="ER139" s="97"/>
      <c r="ES139" s="97"/>
      <c r="ET139" s="97"/>
      <c r="EU139" s="97"/>
      <c r="EV139" s="97"/>
      <c r="EW139" s="97"/>
      <c r="EX139" s="97"/>
      <c r="EY139" s="97"/>
      <c r="EZ139" s="97"/>
      <c r="FA139" s="97"/>
      <c r="FB139" s="97"/>
      <c r="FC139" s="97"/>
      <c r="FD139" s="97"/>
      <c r="FE139" s="97"/>
      <c r="FF139" s="97"/>
      <c r="FG139" s="97"/>
      <c r="FH139" s="97"/>
      <c r="FI139" s="97"/>
      <c r="FJ139" s="97"/>
      <c r="FK139" s="97"/>
      <c r="FL139" s="97"/>
      <c r="FM139" s="97"/>
      <c r="FN139" s="97"/>
      <c r="FO139" s="97"/>
      <c r="FP139" s="97"/>
      <c r="FQ139" s="97"/>
      <c r="FR139" s="97"/>
      <c r="FS139" s="97"/>
      <c r="FT139" s="97"/>
      <c r="FU139" s="97"/>
      <c r="FV139" s="97"/>
      <c r="FW139" s="97"/>
      <c r="FX139" s="97"/>
      <c r="FY139" s="97"/>
      <c r="FZ139" s="97"/>
      <c r="GA139" s="97"/>
      <c r="GB139" s="97"/>
      <c r="GC139" s="97"/>
      <c r="GD139" s="97"/>
      <c r="GE139" s="97"/>
      <c r="GF139" s="97"/>
      <c r="GG139" s="97"/>
      <c r="GH139" s="97"/>
      <c r="GI139" s="97"/>
      <c r="GJ139" s="97"/>
      <c r="GK139" s="97"/>
      <c r="GL139" s="97"/>
      <c r="GM139" s="97"/>
      <c r="GN139" s="97"/>
      <c r="GO139" s="97"/>
      <c r="GP139" s="97"/>
      <c r="GQ139" s="97"/>
      <c r="GR139" s="97"/>
      <c r="GS139" s="97"/>
      <c r="GT139" s="97"/>
      <c r="GU139" s="97"/>
      <c r="GV139" s="97"/>
      <c r="GW139" s="97"/>
      <c r="GX139" s="97"/>
      <c r="GY139" s="97"/>
      <c r="GZ139" s="97"/>
      <c r="HA139" s="97"/>
      <c r="HB139" s="97"/>
      <c r="HC139" s="97"/>
      <c r="HD139" s="97"/>
      <c r="HE139" s="97"/>
      <c r="HF139" s="97"/>
      <c r="HG139" s="97"/>
      <c r="HH139" s="97"/>
      <c r="HI139" s="97"/>
      <c r="HJ139" s="97"/>
      <c r="HK139" s="97"/>
      <c r="HL139" s="97"/>
      <c r="HM139" s="97"/>
      <c r="HN139" s="97"/>
      <c r="HO139" s="97"/>
      <c r="HP139" s="97"/>
      <c r="HQ139" s="97"/>
      <c r="HR139" s="97"/>
      <c r="HS139" s="97"/>
      <c r="HT139" s="97"/>
      <c r="HU139" s="97"/>
      <c r="HV139" s="97"/>
      <c r="HW139" s="97"/>
      <c r="HX139" s="97"/>
      <c r="HY139" s="97"/>
      <c r="HZ139" s="97"/>
      <c r="IA139" s="97"/>
      <c r="IB139" s="97"/>
      <c r="IC139" s="97"/>
      <c r="ID139" s="97"/>
      <c r="IE139" s="97"/>
      <c r="IF139" s="97"/>
      <c r="IG139" s="97"/>
      <c r="IH139" s="97"/>
      <c r="II139" s="97"/>
      <c r="IJ139" s="97"/>
      <c r="IK139" s="97"/>
      <c r="IL139" s="97"/>
      <c r="IM139" s="97"/>
      <c r="IN139" s="97"/>
      <c r="IO139" s="97"/>
      <c r="IP139" s="97"/>
    </row>
    <row r="140" spans="7:250" ht="12.75">
      <c r="G140" s="97"/>
      <c r="H140" s="88"/>
      <c r="I140" s="97"/>
      <c r="J140" s="97"/>
      <c r="K140" s="97"/>
      <c r="L140" s="97"/>
      <c r="M140" s="97"/>
      <c r="N140" s="97"/>
      <c r="O140" s="97"/>
      <c r="P140" s="97"/>
      <c r="Q140" s="97"/>
      <c r="R140" s="97"/>
      <c r="S140" s="97"/>
      <c r="T140" s="97"/>
      <c r="U140" s="97"/>
      <c r="V140" s="97"/>
      <c r="W140" s="97"/>
      <c r="X140" s="97"/>
      <c r="Y140" s="97"/>
      <c r="Z140" s="97"/>
      <c r="AA140" s="97"/>
      <c r="AB140" s="97"/>
      <c r="AC140" s="97"/>
      <c r="AD140" s="97"/>
      <c r="AE140" s="97"/>
      <c r="AF140" s="97"/>
      <c r="AG140" s="97"/>
      <c r="AH140" s="97"/>
      <c r="AI140" s="97"/>
      <c r="AJ140" s="97"/>
      <c r="AK140" s="97"/>
      <c r="AL140" s="97"/>
      <c r="AM140" s="97"/>
      <c r="AN140" s="97"/>
      <c r="AO140" s="97"/>
      <c r="AP140" s="97"/>
      <c r="AQ140" s="97"/>
      <c r="AR140" s="97"/>
      <c r="AS140" s="97"/>
      <c r="AT140" s="97"/>
      <c r="AU140" s="97"/>
      <c r="AV140" s="97"/>
      <c r="AW140" s="97"/>
      <c r="AX140" s="97"/>
      <c r="AY140" s="97"/>
      <c r="AZ140" s="97"/>
      <c r="BA140" s="97"/>
      <c r="BB140" s="97"/>
      <c r="BC140" s="97"/>
      <c r="BD140" s="97"/>
      <c r="BE140" s="97"/>
      <c r="BF140" s="97"/>
      <c r="BG140" s="97"/>
      <c r="BH140" s="97"/>
      <c r="BI140" s="97"/>
      <c r="BJ140" s="97"/>
      <c r="BK140" s="97"/>
      <c r="BL140" s="97"/>
      <c r="BM140" s="97"/>
      <c r="BN140" s="97"/>
      <c r="BO140" s="97"/>
      <c r="BP140" s="97"/>
      <c r="BQ140" s="97"/>
      <c r="BR140" s="97"/>
      <c r="BS140" s="97"/>
      <c r="BT140" s="97"/>
      <c r="BU140" s="97"/>
      <c r="BV140" s="97"/>
      <c r="BW140" s="97"/>
      <c r="BX140" s="97"/>
      <c r="BY140" s="97"/>
      <c r="BZ140" s="97"/>
      <c r="CA140" s="97"/>
      <c r="CB140" s="97"/>
      <c r="CC140" s="97"/>
      <c r="CD140" s="97"/>
      <c r="CE140" s="97"/>
      <c r="CF140" s="97"/>
      <c r="CG140" s="97"/>
      <c r="CH140" s="97"/>
      <c r="CI140" s="97"/>
      <c r="CJ140" s="97"/>
      <c r="CK140" s="97"/>
      <c r="CL140" s="97"/>
      <c r="CM140" s="97"/>
      <c r="CN140" s="97"/>
      <c r="CO140" s="97"/>
      <c r="CP140" s="97"/>
      <c r="CQ140" s="97"/>
      <c r="CR140" s="97"/>
      <c r="CS140" s="97"/>
      <c r="CT140" s="97"/>
      <c r="CU140" s="97"/>
      <c r="CV140" s="97"/>
      <c r="CW140" s="97"/>
      <c r="CX140" s="97"/>
      <c r="CY140" s="97"/>
      <c r="CZ140" s="97"/>
      <c r="DA140" s="97"/>
      <c r="DB140" s="97"/>
      <c r="DC140" s="97"/>
      <c r="DD140" s="97"/>
      <c r="DE140" s="97"/>
      <c r="DF140" s="97"/>
      <c r="DG140" s="97"/>
      <c r="DH140" s="97"/>
      <c r="DI140" s="97"/>
      <c r="DJ140" s="97"/>
      <c r="DK140" s="97"/>
      <c r="DL140" s="97"/>
      <c r="DM140" s="97"/>
      <c r="DN140" s="97"/>
      <c r="DO140" s="97"/>
      <c r="DP140" s="97"/>
      <c r="DQ140" s="97"/>
      <c r="DR140" s="97"/>
      <c r="DS140" s="97"/>
      <c r="DT140" s="97"/>
      <c r="DU140" s="97"/>
      <c r="DV140" s="97"/>
      <c r="DW140" s="97"/>
      <c r="DX140" s="97"/>
      <c r="DY140" s="97"/>
      <c r="DZ140" s="97"/>
      <c r="EA140" s="97"/>
      <c r="EB140" s="97"/>
      <c r="EC140" s="97"/>
      <c r="ED140" s="97"/>
      <c r="EE140" s="97"/>
      <c r="EF140" s="97"/>
      <c r="EG140" s="97"/>
      <c r="EH140" s="97"/>
      <c r="EI140" s="97"/>
      <c r="EJ140" s="97"/>
      <c r="EK140" s="97"/>
      <c r="EL140" s="97"/>
      <c r="EM140" s="97"/>
      <c r="EN140" s="97"/>
      <c r="EO140" s="97"/>
      <c r="EP140" s="97"/>
      <c r="EQ140" s="97"/>
      <c r="ER140" s="97"/>
      <c r="ES140" s="97"/>
      <c r="ET140" s="97"/>
      <c r="EU140" s="97"/>
      <c r="EV140" s="97"/>
      <c r="EW140" s="97"/>
      <c r="EX140" s="97"/>
      <c r="EY140" s="97"/>
      <c r="EZ140" s="97"/>
      <c r="FA140" s="97"/>
      <c r="FB140" s="97"/>
      <c r="FC140" s="97"/>
      <c r="FD140" s="97"/>
      <c r="FE140" s="97"/>
      <c r="FF140" s="97"/>
      <c r="FG140" s="97"/>
      <c r="FH140" s="97"/>
      <c r="FI140" s="97"/>
      <c r="FJ140" s="97"/>
      <c r="FK140" s="97"/>
      <c r="FL140" s="97"/>
      <c r="FM140" s="97"/>
      <c r="FN140" s="97"/>
      <c r="FO140" s="97"/>
      <c r="FP140" s="97"/>
      <c r="FQ140" s="97"/>
      <c r="FR140" s="97"/>
      <c r="FS140" s="97"/>
      <c r="FT140" s="97"/>
      <c r="FU140" s="97"/>
      <c r="FV140" s="97"/>
      <c r="FW140" s="97"/>
      <c r="FX140" s="97"/>
      <c r="FY140" s="97"/>
      <c r="FZ140" s="97"/>
      <c r="GA140" s="97"/>
      <c r="GB140" s="97"/>
      <c r="GC140" s="97"/>
      <c r="GD140" s="97"/>
      <c r="GE140" s="97"/>
      <c r="GF140" s="97"/>
      <c r="GG140" s="97"/>
      <c r="GH140" s="97"/>
      <c r="GI140" s="97"/>
      <c r="GJ140" s="97"/>
      <c r="GK140" s="97"/>
      <c r="GL140" s="97"/>
      <c r="GM140" s="97"/>
      <c r="GN140" s="97"/>
      <c r="GO140" s="97"/>
      <c r="GP140" s="97"/>
      <c r="GQ140" s="97"/>
      <c r="GR140" s="97"/>
      <c r="GS140" s="97"/>
      <c r="GT140" s="97"/>
      <c r="GU140" s="97"/>
      <c r="GV140" s="97"/>
      <c r="GW140" s="97"/>
      <c r="GX140" s="97"/>
      <c r="GY140" s="97"/>
      <c r="GZ140" s="97"/>
      <c r="HA140" s="97"/>
      <c r="HB140" s="97"/>
      <c r="HC140" s="97"/>
      <c r="HD140" s="97"/>
      <c r="HE140" s="97"/>
      <c r="HF140" s="97"/>
      <c r="HG140" s="97"/>
      <c r="HH140" s="97"/>
      <c r="HI140" s="97"/>
      <c r="HJ140" s="97"/>
      <c r="HK140" s="97"/>
      <c r="HL140" s="97"/>
      <c r="HM140" s="97"/>
      <c r="HN140" s="97"/>
      <c r="HO140" s="97"/>
      <c r="HP140" s="97"/>
      <c r="HQ140" s="97"/>
      <c r="HR140" s="97"/>
      <c r="HS140" s="97"/>
      <c r="HT140" s="97"/>
      <c r="HU140" s="97"/>
      <c r="HV140" s="97"/>
      <c r="HW140" s="97"/>
      <c r="HX140" s="97"/>
      <c r="HY140" s="97"/>
      <c r="HZ140" s="97"/>
      <c r="IA140" s="97"/>
      <c r="IB140" s="97"/>
      <c r="IC140" s="97"/>
      <c r="ID140" s="97"/>
      <c r="IE140" s="97"/>
      <c r="IF140" s="97"/>
      <c r="IG140" s="97"/>
      <c r="IH140" s="97"/>
      <c r="II140" s="97"/>
      <c r="IJ140" s="97"/>
      <c r="IK140" s="97"/>
      <c r="IL140" s="97"/>
      <c r="IM140" s="97"/>
      <c r="IN140" s="97"/>
      <c r="IO140" s="97"/>
      <c r="IP140" s="97"/>
    </row>
    <row r="141" spans="7:250" ht="12.75">
      <c r="G141" s="97"/>
      <c r="H141" s="88"/>
      <c r="I141" s="97"/>
      <c r="J141" s="97"/>
      <c r="K141" s="97"/>
      <c r="L141" s="97"/>
      <c r="M141" s="97"/>
      <c r="N141" s="97"/>
      <c r="O141" s="97"/>
      <c r="P141" s="97"/>
      <c r="Q141" s="97"/>
      <c r="R141" s="97"/>
      <c r="S141" s="97"/>
      <c r="T141" s="97"/>
      <c r="U141" s="97"/>
      <c r="V141" s="97"/>
      <c r="W141" s="97"/>
      <c r="X141" s="97"/>
      <c r="Y141" s="97"/>
      <c r="Z141" s="97"/>
      <c r="AA141" s="97"/>
      <c r="AB141" s="97"/>
      <c r="AC141" s="97"/>
      <c r="AD141" s="97"/>
      <c r="AE141" s="97"/>
      <c r="AF141" s="97"/>
      <c r="AG141" s="97"/>
      <c r="AH141" s="97"/>
      <c r="AI141" s="97"/>
      <c r="AJ141" s="97"/>
      <c r="AK141" s="97"/>
      <c r="AL141" s="97"/>
      <c r="AM141" s="97"/>
      <c r="AN141" s="97"/>
      <c r="AO141" s="97"/>
      <c r="AP141" s="97"/>
      <c r="AQ141" s="97"/>
      <c r="AR141" s="97"/>
      <c r="AS141" s="97"/>
      <c r="AT141" s="97"/>
      <c r="AU141" s="97"/>
      <c r="AV141" s="97"/>
      <c r="AW141" s="97"/>
      <c r="AX141" s="97"/>
      <c r="AY141" s="97"/>
      <c r="AZ141" s="97"/>
      <c r="BA141" s="97"/>
      <c r="BB141" s="97"/>
      <c r="BC141" s="97"/>
      <c r="BD141" s="97"/>
      <c r="BE141" s="97"/>
      <c r="BF141" s="97"/>
      <c r="BG141" s="97"/>
      <c r="BH141" s="97"/>
      <c r="BI141" s="97"/>
      <c r="BJ141" s="97"/>
      <c r="BK141" s="97"/>
      <c r="BL141" s="97"/>
      <c r="BM141" s="97"/>
      <c r="BN141" s="97"/>
      <c r="BO141" s="97"/>
      <c r="BP141" s="97"/>
      <c r="BQ141" s="97"/>
      <c r="BR141" s="97"/>
      <c r="BS141" s="97"/>
      <c r="BT141" s="97"/>
      <c r="BU141" s="97"/>
      <c r="BV141" s="97"/>
      <c r="BW141" s="97"/>
      <c r="BX141" s="97"/>
      <c r="BY141" s="97"/>
      <c r="BZ141" s="97"/>
      <c r="CA141" s="97"/>
      <c r="CB141" s="97"/>
      <c r="CC141" s="97"/>
      <c r="CD141" s="97"/>
      <c r="CE141" s="97"/>
      <c r="CF141" s="97"/>
      <c r="CG141" s="97"/>
      <c r="CH141" s="97"/>
      <c r="CI141" s="97"/>
      <c r="CJ141" s="97"/>
      <c r="CK141" s="97"/>
      <c r="CL141" s="97"/>
      <c r="CM141" s="97"/>
      <c r="CN141" s="97"/>
      <c r="CO141" s="97"/>
      <c r="CP141" s="97"/>
      <c r="CQ141" s="97"/>
      <c r="CR141" s="97"/>
      <c r="CS141" s="97"/>
      <c r="CT141" s="97"/>
      <c r="CU141" s="97"/>
      <c r="CV141" s="97"/>
      <c r="CW141" s="97"/>
      <c r="CX141" s="97"/>
      <c r="CY141" s="97"/>
      <c r="CZ141" s="97"/>
      <c r="DA141" s="97"/>
      <c r="DB141" s="97"/>
      <c r="DC141" s="97"/>
      <c r="DD141" s="97"/>
      <c r="DE141" s="97"/>
      <c r="DF141" s="97"/>
      <c r="DG141" s="97"/>
      <c r="DH141" s="97"/>
      <c r="DI141" s="97"/>
      <c r="DJ141" s="97"/>
      <c r="DK141" s="97"/>
      <c r="DL141" s="97"/>
      <c r="DM141" s="97"/>
      <c r="DN141" s="97"/>
      <c r="DO141" s="97"/>
      <c r="DP141" s="97"/>
      <c r="DQ141" s="97"/>
      <c r="DR141" s="97"/>
      <c r="DS141" s="97"/>
      <c r="DT141" s="97"/>
      <c r="DU141" s="97"/>
      <c r="DV141" s="97"/>
      <c r="DW141" s="97"/>
      <c r="DX141" s="97"/>
      <c r="DY141" s="97"/>
      <c r="DZ141" s="97"/>
      <c r="EA141" s="97"/>
      <c r="EB141" s="97"/>
      <c r="EC141" s="97"/>
      <c r="ED141" s="97"/>
      <c r="EE141" s="97"/>
      <c r="EF141" s="97"/>
      <c r="EG141" s="97"/>
      <c r="EH141" s="97"/>
      <c r="EI141" s="97"/>
      <c r="EJ141" s="97"/>
      <c r="EK141" s="97"/>
      <c r="EL141" s="97"/>
      <c r="EM141" s="97"/>
      <c r="EN141" s="97"/>
      <c r="EO141" s="97"/>
      <c r="EP141" s="97"/>
      <c r="EQ141" s="97"/>
      <c r="ER141" s="97"/>
      <c r="ES141" s="97"/>
      <c r="ET141" s="97"/>
      <c r="EU141" s="97"/>
      <c r="EV141" s="97"/>
      <c r="EW141" s="97"/>
      <c r="EX141" s="97"/>
      <c r="EY141" s="97"/>
      <c r="EZ141" s="97"/>
      <c r="FA141" s="97"/>
      <c r="FB141" s="97"/>
      <c r="FC141" s="97"/>
      <c r="FD141" s="97"/>
      <c r="FE141" s="97"/>
      <c r="FF141" s="97"/>
      <c r="FG141" s="97"/>
      <c r="FH141" s="97"/>
      <c r="FI141" s="97"/>
      <c r="FJ141" s="97"/>
      <c r="FK141" s="97"/>
      <c r="FL141" s="97"/>
      <c r="FM141" s="97"/>
      <c r="FN141" s="97"/>
      <c r="FO141" s="97"/>
      <c r="FP141" s="97"/>
      <c r="FQ141" s="97"/>
      <c r="FR141" s="97"/>
      <c r="FS141" s="97"/>
      <c r="FT141" s="97"/>
      <c r="FU141" s="97"/>
      <c r="FV141" s="97"/>
      <c r="FW141" s="97"/>
      <c r="FX141" s="97"/>
      <c r="FY141" s="97"/>
      <c r="FZ141" s="97"/>
      <c r="GA141" s="97"/>
      <c r="GB141" s="97"/>
      <c r="GC141" s="97"/>
      <c r="GD141" s="97"/>
      <c r="GE141" s="97"/>
      <c r="GF141" s="97"/>
      <c r="GG141" s="97"/>
      <c r="GH141" s="97"/>
      <c r="GI141" s="97"/>
      <c r="GJ141" s="97"/>
      <c r="GK141" s="97"/>
      <c r="GL141" s="97"/>
      <c r="GM141" s="97"/>
      <c r="GN141" s="97"/>
      <c r="GO141" s="97"/>
      <c r="GP141" s="97"/>
      <c r="GQ141" s="97"/>
      <c r="GR141" s="97"/>
      <c r="GS141" s="97"/>
      <c r="GT141" s="97"/>
      <c r="GU141" s="97"/>
      <c r="GV141" s="97"/>
      <c r="GW141" s="97"/>
      <c r="GX141" s="97"/>
      <c r="GY141" s="97"/>
      <c r="GZ141" s="97"/>
      <c r="HA141" s="97"/>
      <c r="HB141" s="97"/>
      <c r="HC141" s="97"/>
      <c r="HD141" s="97"/>
      <c r="HE141" s="97"/>
      <c r="HF141" s="97"/>
      <c r="HG141" s="97"/>
      <c r="HH141" s="97"/>
      <c r="HI141" s="97"/>
      <c r="HJ141" s="97"/>
      <c r="HK141" s="97"/>
      <c r="HL141" s="97"/>
      <c r="HM141" s="97"/>
      <c r="HN141" s="97"/>
      <c r="HO141" s="97"/>
      <c r="HP141" s="97"/>
      <c r="HQ141" s="97"/>
      <c r="HR141" s="97"/>
      <c r="HS141" s="97"/>
      <c r="HT141" s="97"/>
      <c r="HU141" s="97"/>
      <c r="HV141" s="97"/>
      <c r="HW141" s="97"/>
      <c r="HX141" s="97"/>
      <c r="HY141" s="97"/>
      <c r="HZ141" s="97"/>
      <c r="IA141" s="97"/>
      <c r="IB141" s="97"/>
      <c r="IC141" s="97"/>
      <c r="ID141" s="97"/>
      <c r="IE141" s="97"/>
      <c r="IF141" s="97"/>
      <c r="IG141" s="97"/>
      <c r="IH141" s="97"/>
      <c r="II141" s="97"/>
      <c r="IJ141" s="97"/>
      <c r="IK141" s="97"/>
      <c r="IL141" s="97"/>
      <c r="IM141" s="97"/>
      <c r="IN141" s="97"/>
      <c r="IO141" s="97"/>
      <c r="IP141" s="97"/>
    </row>
    <row r="142" spans="7:250" ht="12.75">
      <c r="G142" s="97"/>
      <c r="H142" s="88"/>
      <c r="I142" s="97"/>
      <c r="J142" s="97"/>
      <c r="K142" s="97"/>
      <c r="L142" s="97"/>
      <c r="M142" s="97"/>
      <c r="N142" s="97"/>
      <c r="O142" s="97"/>
      <c r="P142" s="97"/>
      <c r="Q142" s="97"/>
      <c r="R142" s="97"/>
      <c r="S142" s="97"/>
      <c r="T142" s="97"/>
      <c r="U142" s="97"/>
      <c r="V142" s="97"/>
      <c r="W142" s="97"/>
      <c r="X142" s="97"/>
      <c r="Y142" s="97"/>
      <c r="Z142" s="97"/>
      <c r="AA142" s="97"/>
      <c r="AB142" s="97"/>
      <c r="AC142" s="97"/>
      <c r="AD142" s="97"/>
      <c r="AE142" s="97"/>
      <c r="AF142" s="97"/>
      <c r="AG142" s="97"/>
      <c r="AH142" s="97"/>
      <c r="AI142" s="97"/>
      <c r="AJ142" s="97"/>
      <c r="AK142" s="97"/>
      <c r="AL142" s="97"/>
      <c r="AM142" s="97"/>
      <c r="AN142" s="97"/>
      <c r="AO142" s="97"/>
      <c r="AP142" s="97"/>
      <c r="AQ142" s="97"/>
      <c r="AR142" s="97"/>
      <c r="AS142" s="97"/>
      <c r="AT142" s="97"/>
      <c r="AU142" s="97"/>
      <c r="AV142" s="97"/>
      <c r="AW142" s="97"/>
      <c r="AX142" s="97"/>
      <c r="AY142" s="97"/>
      <c r="AZ142" s="97"/>
      <c r="BA142" s="97"/>
      <c r="BB142" s="97"/>
      <c r="BC142" s="97"/>
      <c r="BD142" s="97"/>
      <c r="BE142" s="97"/>
      <c r="BF142" s="97"/>
      <c r="BG142" s="97"/>
      <c r="BH142" s="97"/>
      <c r="BI142" s="97"/>
      <c r="BJ142" s="97"/>
      <c r="BK142" s="97"/>
      <c r="BL142" s="97"/>
      <c r="BM142" s="97"/>
      <c r="BN142" s="97"/>
      <c r="BO142" s="97"/>
      <c r="BP142" s="97"/>
      <c r="BQ142" s="97"/>
      <c r="BR142" s="97"/>
      <c r="BS142" s="97"/>
      <c r="BT142" s="97"/>
      <c r="BU142" s="97"/>
      <c r="BV142" s="97"/>
      <c r="BW142" s="97"/>
      <c r="BX142" s="97"/>
      <c r="BY142" s="97"/>
      <c r="BZ142" s="97"/>
      <c r="CA142" s="97"/>
      <c r="CB142" s="97"/>
      <c r="CC142" s="97"/>
      <c r="CD142" s="97"/>
      <c r="CE142" s="97"/>
      <c r="CF142" s="97"/>
      <c r="CG142" s="97"/>
      <c r="CH142" s="97"/>
      <c r="CI142" s="97"/>
      <c r="CJ142" s="97"/>
      <c r="CK142" s="97"/>
      <c r="CL142" s="97"/>
      <c r="CM142" s="97"/>
      <c r="CN142" s="97"/>
      <c r="CO142" s="97"/>
      <c r="CP142" s="97"/>
      <c r="CQ142" s="97"/>
      <c r="CR142" s="97"/>
      <c r="CS142" s="97"/>
      <c r="CT142" s="97"/>
      <c r="CU142" s="97"/>
      <c r="CV142" s="97"/>
      <c r="CW142" s="97"/>
      <c r="CX142" s="97"/>
      <c r="CY142" s="97"/>
      <c r="CZ142" s="97"/>
      <c r="DA142" s="97"/>
      <c r="DB142" s="97"/>
      <c r="DC142" s="97"/>
      <c r="DD142" s="97"/>
      <c r="DE142" s="97"/>
      <c r="DF142" s="97"/>
      <c r="DG142" s="97"/>
      <c r="DH142" s="97"/>
      <c r="DI142" s="97"/>
      <c r="DJ142" s="97"/>
      <c r="DK142" s="97"/>
      <c r="DL142" s="97"/>
      <c r="DM142" s="97"/>
      <c r="DN142" s="97"/>
      <c r="DO142" s="97"/>
      <c r="DP142" s="97"/>
      <c r="DQ142" s="97"/>
      <c r="DR142" s="97"/>
      <c r="DS142" s="97"/>
      <c r="DT142" s="97"/>
      <c r="DU142" s="97"/>
      <c r="DV142" s="97"/>
      <c r="DW142" s="97"/>
      <c r="DX142" s="97"/>
      <c r="DY142" s="97"/>
      <c r="DZ142" s="97"/>
      <c r="EA142" s="97"/>
      <c r="EB142" s="97"/>
      <c r="EC142" s="97"/>
      <c r="ED142" s="97"/>
      <c r="EE142" s="97"/>
      <c r="EF142" s="97"/>
      <c r="EG142" s="97"/>
      <c r="EH142" s="97"/>
      <c r="EI142" s="97"/>
      <c r="EJ142" s="97"/>
      <c r="EK142" s="97"/>
      <c r="EL142" s="97"/>
      <c r="EM142" s="97"/>
      <c r="EN142" s="97"/>
      <c r="EO142" s="97"/>
      <c r="EP142" s="97"/>
      <c r="EQ142" s="97"/>
      <c r="ER142" s="97"/>
      <c r="ES142" s="97"/>
      <c r="ET142" s="97"/>
      <c r="EU142" s="97"/>
      <c r="EV142" s="97"/>
      <c r="EW142" s="97"/>
      <c r="EX142" s="97"/>
      <c r="EY142" s="97"/>
      <c r="EZ142" s="97"/>
      <c r="FA142" s="97"/>
      <c r="FB142" s="97"/>
      <c r="FC142" s="97"/>
      <c r="FD142" s="97"/>
      <c r="FE142" s="97"/>
      <c r="FF142" s="97"/>
      <c r="FG142" s="97"/>
      <c r="FH142" s="97"/>
      <c r="FI142" s="97"/>
      <c r="FJ142" s="97"/>
      <c r="FK142" s="97"/>
      <c r="FL142" s="97"/>
      <c r="FM142" s="97"/>
      <c r="FN142" s="97"/>
      <c r="FO142" s="97"/>
      <c r="FP142" s="97"/>
      <c r="FQ142" s="97"/>
      <c r="FR142" s="97"/>
      <c r="FS142" s="97"/>
      <c r="FT142" s="97"/>
      <c r="FU142" s="97"/>
      <c r="FV142" s="97"/>
      <c r="FW142" s="97"/>
      <c r="FX142" s="97"/>
      <c r="FY142" s="97"/>
      <c r="FZ142" s="97"/>
      <c r="GA142" s="97"/>
      <c r="GB142" s="97"/>
      <c r="GC142" s="97"/>
      <c r="GD142" s="97"/>
      <c r="GE142" s="97"/>
      <c r="GF142" s="97"/>
      <c r="GG142" s="97"/>
      <c r="GH142" s="97"/>
      <c r="GI142" s="97"/>
      <c r="GJ142" s="97"/>
      <c r="GK142" s="97"/>
      <c r="GL142" s="97"/>
      <c r="GM142" s="97"/>
      <c r="GN142" s="97"/>
      <c r="GO142" s="97"/>
      <c r="GP142" s="97"/>
      <c r="GQ142" s="97"/>
      <c r="GR142" s="97"/>
      <c r="GS142" s="97"/>
      <c r="GT142" s="97"/>
      <c r="GU142" s="97"/>
      <c r="GV142" s="97"/>
      <c r="GW142" s="97"/>
      <c r="GX142" s="97"/>
      <c r="GY142" s="97"/>
      <c r="GZ142" s="97"/>
      <c r="HA142" s="97"/>
      <c r="HB142" s="97"/>
      <c r="HC142" s="97"/>
      <c r="HD142" s="97"/>
      <c r="HE142" s="97"/>
      <c r="HF142" s="97"/>
      <c r="HG142" s="97"/>
      <c r="HH142" s="97"/>
      <c r="HI142" s="97"/>
      <c r="HJ142" s="97"/>
      <c r="HK142" s="97"/>
      <c r="HL142" s="97"/>
      <c r="HM142" s="97"/>
      <c r="HN142" s="97"/>
      <c r="HO142" s="97"/>
      <c r="HP142" s="97"/>
      <c r="HQ142" s="97"/>
      <c r="HR142" s="97"/>
      <c r="HS142" s="97"/>
      <c r="HT142" s="97"/>
      <c r="HU142" s="97"/>
      <c r="HV142" s="97"/>
      <c r="HW142" s="97"/>
      <c r="HX142" s="97"/>
      <c r="HY142" s="97"/>
      <c r="HZ142" s="97"/>
      <c r="IA142" s="97"/>
      <c r="IB142" s="97"/>
      <c r="IC142" s="97"/>
      <c r="ID142" s="97"/>
      <c r="IE142" s="97"/>
      <c r="IF142" s="97"/>
      <c r="IG142" s="97"/>
      <c r="IH142" s="97"/>
      <c r="II142" s="97"/>
      <c r="IJ142" s="97"/>
      <c r="IK142" s="97"/>
      <c r="IL142" s="97"/>
      <c r="IM142" s="97"/>
      <c r="IN142" s="97"/>
      <c r="IO142" s="97"/>
      <c r="IP142" s="97"/>
    </row>
    <row r="143" spans="7:250" ht="12.75">
      <c r="G143" s="97"/>
      <c r="H143" s="88"/>
      <c r="I143" s="97"/>
      <c r="J143" s="97"/>
      <c r="K143" s="97"/>
      <c r="L143" s="97"/>
      <c r="M143" s="97"/>
      <c r="N143" s="97"/>
      <c r="O143" s="97"/>
      <c r="P143" s="97"/>
      <c r="Q143" s="97"/>
      <c r="R143" s="97"/>
      <c r="S143" s="97"/>
      <c r="T143" s="97"/>
      <c r="U143" s="97"/>
      <c r="V143" s="97"/>
      <c r="W143" s="97"/>
      <c r="X143" s="97"/>
      <c r="Y143" s="97"/>
      <c r="Z143" s="97"/>
      <c r="AA143" s="97"/>
      <c r="AB143" s="97"/>
      <c r="AC143" s="97"/>
      <c r="AD143" s="97"/>
      <c r="AE143" s="97"/>
      <c r="AF143" s="97"/>
      <c r="AG143" s="97"/>
      <c r="AH143" s="97"/>
      <c r="AI143" s="97"/>
      <c r="AJ143" s="97"/>
      <c r="AK143" s="97"/>
      <c r="AL143" s="97"/>
      <c r="AM143" s="97"/>
      <c r="AN143" s="97"/>
      <c r="AO143" s="97"/>
      <c r="AP143" s="97"/>
      <c r="AQ143" s="97"/>
      <c r="AR143" s="97"/>
      <c r="AS143" s="97"/>
      <c r="AT143" s="97"/>
      <c r="AU143" s="97"/>
      <c r="AV143" s="97"/>
      <c r="AW143" s="97"/>
      <c r="AX143" s="97"/>
      <c r="AY143" s="97"/>
      <c r="AZ143" s="97"/>
      <c r="BA143" s="97"/>
      <c r="BB143" s="97"/>
      <c r="BC143" s="97"/>
      <c r="BD143" s="97"/>
      <c r="BE143" s="97"/>
      <c r="BF143" s="97"/>
      <c r="BG143" s="97"/>
      <c r="BH143" s="97"/>
      <c r="BI143" s="97"/>
      <c r="BJ143" s="97"/>
      <c r="BK143" s="97"/>
      <c r="BL143" s="97"/>
      <c r="BM143" s="97"/>
      <c r="BN143" s="97"/>
      <c r="BO143" s="97"/>
      <c r="BP143" s="97"/>
      <c r="BQ143" s="97"/>
      <c r="BR143" s="97"/>
      <c r="BS143" s="97"/>
      <c r="BT143" s="97"/>
      <c r="BU143" s="97"/>
      <c r="BV143" s="97"/>
      <c r="BW143" s="97"/>
      <c r="BX143" s="97"/>
      <c r="BY143" s="97"/>
      <c r="BZ143" s="97"/>
      <c r="CA143" s="97"/>
      <c r="CB143" s="97"/>
      <c r="CC143" s="97"/>
      <c r="CD143" s="97"/>
      <c r="CE143" s="97"/>
      <c r="CF143" s="97"/>
      <c r="CG143" s="97"/>
      <c r="CH143" s="97"/>
      <c r="CI143" s="97"/>
      <c r="CJ143" s="97"/>
      <c r="CK143" s="97"/>
      <c r="CL143" s="97"/>
      <c r="CM143" s="97"/>
      <c r="CN143" s="97"/>
      <c r="CO143" s="97"/>
      <c r="CP143" s="97"/>
      <c r="CQ143" s="97"/>
      <c r="CR143" s="97"/>
      <c r="CS143" s="97"/>
      <c r="CT143" s="97"/>
      <c r="CU143" s="97"/>
      <c r="CV143" s="97"/>
      <c r="CW143" s="97"/>
      <c r="CX143" s="97"/>
      <c r="CY143" s="97"/>
      <c r="CZ143" s="97"/>
      <c r="DA143" s="97"/>
      <c r="DB143" s="97"/>
      <c r="DC143" s="97"/>
      <c r="DD143" s="97"/>
      <c r="DE143" s="97"/>
      <c r="DF143" s="97"/>
      <c r="DG143" s="97"/>
      <c r="DH143" s="97"/>
      <c r="DI143" s="97"/>
      <c r="DJ143" s="97"/>
      <c r="DK143" s="97"/>
      <c r="DL143" s="97"/>
      <c r="DM143" s="97"/>
      <c r="DN143" s="97"/>
      <c r="DO143" s="97"/>
      <c r="DP143" s="97"/>
      <c r="DQ143" s="97"/>
      <c r="DR143" s="97"/>
      <c r="DS143" s="97"/>
      <c r="DT143" s="97"/>
      <c r="DU143" s="97"/>
      <c r="DV143" s="97"/>
      <c r="DW143" s="97"/>
      <c r="DX143" s="97"/>
      <c r="DY143" s="97"/>
      <c r="DZ143" s="97"/>
      <c r="EA143" s="97"/>
      <c r="EB143" s="97"/>
      <c r="EC143" s="97"/>
      <c r="ED143" s="97"/>
      <c r="EE143" s="97"/>
      <c r="EF143" s="97"/>
      <c r="EG143" s="97"/>
      <c r="EH143" s="97"/>
      <c r="EI143" s="97"/>
      <c r="EJ143" s="97"/>
      <c r="EK143" s="97"/>
      <c r="EL143" s="97"/>
      <c r="EM143" s="97"/>
      <c r="EN143" s="97"/>
      <c r="EO143" s="97"/>
      <c r="EP143" s="97"/>
      <c r="EQ143" s="97"/>
      <c r="ER143" s="97"/>
      <c r="ES143" s="97"/>
      <c r="ET143" s="97"/>
      <c r="EU143" s="97"/>
      <c r="EV143" s="97"/>
      <c r="EW143" s="97"/>
      <c r="EX143" s="97"/>
      <c r="EY143" s="97"/>
      <c r="EZ143" s="97"/>
      <c r="FA143" s="97"/>
      <c r="FB143" s="97"/>
      <c r="FC143" s="97"/>
      <c r="FD143" s="97"/>
      <c r="FE143" s="97"/>
      <c r="FF143" s="97"/>
      <c r="FG143" s="97"/>
      <c r="FH143" s="97"/>
      <c r="FI143" s="97"/>
      <c r="FJ143" s="97"/>
      <c r="FK143" s="97"/>
      <c r="FL143" s="97"/>
      <c r="FM143" s="97"/>
      <c r="FN143" s="97"/>
      <c r="FO143" s="97"/>
      <c r="FP143" s="97"/>
      <c r="FQ143" s="97"/>
      <c r="FR143" s="97"/>
      <c r="FS143" s="97"/>
      <c r="FT143" s="97"/>
      <c r="FU143" s="97"/>
      <c r="FV143" s="97"/>
      <c r="FW143" s="97"/>
      <c r="FX143" s="97"/>
      <c r="FY143" s="97"/>
      <c r="FZ143" s="97"/>
      <c r="GA143" s="97"/>
      <c r="GB143" s="97"/>
      <c r="GC143" s="97"/>
      <c r="GD143" s="97"/>
      <c r="GE143" s="97"/>
      <c r="GF143" s="97"/>
      <c r="GG143" s="97"/>
      <c r="GH143" s="97"/>
      <c r="GI143" s="97"/>
      <c r="GJ143" s="97"/>
      <c r="GK143" s="97"/>
      <c r="GL143" s="97"/>
      <c r="GM143" s="97"/>
      <c r="GN143" s="97"/>
      <c r="GO143" s="97"/>
      <c r="GP143" s="97"/>
      <c r="GQ143" s="97"/>
      <c r="GR143" s="97"/>
      <c r="GS143" s="97"/>
      <c r="GT143" s="97"/>
      <c r="GU143" s="97"/>
      <c r="GV143" s="97"/>
      <c r="GW143" s="97"/>
      <c r="GX143" s="97"/>
      <c r="GY143" s="97"/>
      <c r="GZ143" s="97"/>
      <c r="HA143" s="97"/>
      <c r="HB143" s="97"/>
      <c r="HC143" s="97"/>
      <c r="HD143" s="97"/>
      <c r="HE143" s="97"/>
      <c r="HF143" s="97"/>
      <c r="HG143" s="97"/>
      <c r="HH143" s="97"/>
      <c r="HI143" s="97"/>
      <c r="HJ143" s="97"/>
      <c r="HK143" s="97"/>
      <c r="HL143" s="97"/>
      <c r="HM143" s="97"/>
      <c r="HN143" s="97"/>
      <c r="HO143" s="97"/>
      <c r="HP143" s="97"/>
      <c r="HQ143" s="97"/>
      <c r="HR143" s="97"/>
      <c r="HS143" s="97"/>
      <c r="HT143" s="97"/>
      <c r="HU143" s="97"/>
      <c r="HV143" s="97"/>
      <c r="HW143" s="97"/>
      <c r="HX143" s="97"/>
      <c r="HY143" s="97"/>
      <c r="HZ143" s="97"/>
      <c r="IA143" s="97"/>
      <c r="IB143" s="97"/>
      <c r="IC143" s="97"/>
      <c r="ID143" s="97"/>
      <c r="IE143" s="97"/>
      <c r="IF143" s="97"/>
      <c r="IG143" s="97"/>
      <c r="IH143" s="97"/>
      <c r="II143" s="97"/>
      <c r="IJ143" s="97"/>
      <c r="IK143" s="97"/>
      <c r="IL143" s="97"/>
      <c r="IM143" s="97"/>
      <c r="IN143" s="97"/>
      <c r="IO143" s="97"/>
      <c r="IP143" s="97"/>
    </row>
    <row r="144" spans="7:250" ht="12.75">
      <c r="G144" s="97"/>
      <c r="H144" s="88"/>
      <c r="I144" s="97"/>
      <c r="J144" s="97"/>
      <c r="K144" s="97"/>
      <c r="L144" s="97"/>
      <c r="M144" s="97"/>
      <c r="N144" s="97"/>
      <c r="O144" s="97"/>
      <c r="P144" s="97"/>
      <c r="Q144" s="97"/>
      <c r="R144" s="97"/>
      <c r="S144" s="97"/>
      <c r="T144" s="97"/>
      <c r="U144" s="97"/>
      <c r="V144" s="97"/>
      <c r="W144" s="97"/>
      <c r="X144" s="97"/>
      <c r="Y144" s="97"/>
      <c r="Z144" s="97"/>
      <c r="AA144" s="97"/>
      <c r="AB144" s="97"/>
      <c r="AC144" s="97"/>
      <c r="AD144" s="97"/>
      <c r="AE144" s="97"/>
      <c r="AF144" s="97"/>
      <c r="AG144" s="97"/>
      <c r="AH144" s="97"/>
      <c r="AI144" s="97"/>
      <c r="AJ144" s="97"/>
      <c r="AK144" s="97"/>
      <c r="AL144" s="97"/>
      <c r="AM144" s="97"/>
      <c r="AN144" s="97"/>
      <c r="AO144" s="97"/>
      <c r="AP144" s="97"/>
      <c r="AQ144" s="97"/>
      <c r="AR144" s="97"/>
      <c r="AS144" s="97"/>
      <c r="AT144" s="97"/>
      <c r="AU144" s="97"/>
      <c r="AV144" s="97"/>
      <c r="AW144" s="97"/>
      <c r="AX144" s="97"/>
      <c r="AY144" s="97"/>
      <c r="AZ144" s="97"/>
      <c r="BA144" s="97"/>
      <c r="BB144" s="97"/>
      <c r="BC144" s="97"/>
      <c r="BD144" s="97"/>
      <c r="BE144" s="97"/>
      <c r="BF144" s="97"/>
      <c r="BG144" s="97"/>
      <c r="BH144" s="97"/>
      <c r="BI144" s="97"/>
      <c r="BJ144" s="97"/>
      <c r="BK144" s="97"/>
      <c r="BL144" s="97"/>
      <c r="BM144" s="97"/>
      <c r="BN144" s="97"/>
      <c r="BO144" s="97"/>
      <c r="BP144" s="97"/>
      <c r="BQ144" s="97"/>
      <c r="BR144" s="97"/>
      <c r="BS144" s="97"/>
      <c r="BT144" s="97"/>
      <c r="BU144" s="97"/>
      <c r="BV144" s="97"/>
      <c r="BW144" s="97"/>
      <c r="BX144" s="97"/>
      <c r="BY144" s="97"/>
      <c r="BZ144" s="97"/>
      <c r="CA144" s="97"/>
      <c r="CB144" s="97"/>
      <c r="CC144" s="97"/>
      <c r="CD144" s="97"/>
      <c r="CE144" s="97"/>
      <c r="CF144" s="97"/>
      <c r="CG144" s="97"/>
      <c r="CH144" s="97"/>
      <c r="CI144" s="97"/>
      <c r="CJ144" s="97"/>
      <c r="CK144" s="97"/>
      <c r="CL144" s="97"/>
      <c r="CM144" s="97"/>
      <c r="CN144" s="97"/>
      <c r="CO144" s="97"/>
      <c r="CP144" s="97"/>
      <c r="CQ144" s="97"/>
      <c r="CR144" s="97"/>
      <c r="CS144" s="97"/>
      <c r="CT144" s="97"/>
      <c r="CU144" s="97"/>
      <c r="CV144" s="97"/>
      <c r="CW144" s="97"/>
      <c r="CX144" s="97"/>
      <c r="CY144" s="97"/>
      <c r="CZ144" s="97"/>
      <c r="DA144" s="97"/>
      <c r="DB144" s="97"/>
      <c r="DC144" s="97"/>
      <c r="DD144" s="97"/>
      <c r="DE144" s="97"/>
      <c r="DF144" s="97"/>
      <c r="DG144" s="97"/>
      <c r="DH144" s="97"/>
      <c r="DI144" s="97"/>
      <c r="DJ144" s="97"/>
      <c r="DK144" s="97"/>
      <c r="DL144" s="97"/>
      <c r="DM144" s="97"/>
      <c r="DN144" s="97"/>
      <c r="DO144" s="97"/>
      <c r="DP144" s="97"/>
      <c r="DQ144" s="97"/>
      <c r="DR144" s="97"/>
      <c r="DS144" s="97"/>
      <c r="DT144" s="97"/>
      <c r="DU144" s="97"/>
      <c r="DV144" s="97"/>
      <c r="DW144" s="97"/>
      <c r="DX144" s="97"/>
      <c r="DY144" s="97"/>
      <c r="DZ144" s="97"/>
      <c r="EA144" s="97"/>
      <c r="EB144" s="97"/>
      <c r="EC144" s="97"/>
      <c r="ED144" s="97"/>
      <c r="EE144" s="97"/>
      <c r="EF144" s="97"/>
      <c r="EG144" s="97"/>
      <c r="EH144" s="97"/>
      <c r="EI144" s="97"/>
      <c r="EJ144" s="97"/>
      <c r="EK144" s="97"/>
      <c r="EL144" s="97"/>
      <c r="EM144" s="97"/>
      <c r="EN144" s="97"/>
      <c r="EO144" s="97"/>
      <c r="EP144" s="97"/>
      <c r="EQ144" s="97"/>
      <c r="ER144" s="97"/>
      <c r="ES144" s="97"/>
      <c r="ET144" s="97"/>
      <c r="EU144" s="97"/>
      <c r="EV144" s="97"/>
      <c r="EW144" s="97"/>
      <c r="EX144" s="97"/>
      <c r="EY144" s="97"/>
      <c r="EZ144" s="97"/>
      <c r="FA144" s="97"/>
      <c r="FB144" s="97"/>
      <c r="FC144" s="97"/>
      <c r="FD144" s="97"/>
      <c r="FE144" s="97"/>
      <c r="FF144" s="97"/>
      <c r="FG144" s="97"/>
      <c r="FH144" s="97"/>
      <c r="FI144" s="97"/>
      <c r="FJ144" s="97"/>
      <c r="FK144" s="97"/>
      <c r="FL144" s="97"/>
      <c r="FM144" s="97"/>
      <c r="FN144" s="97"/>
      <c r="FO144" s="97"/>
      <c r="FP144" s="97"/>
      <c r="FQ144" s="97"/>
      <c r="FR144" s="97"/>
      <c r="FS144" s="97"/>
      <c r="FT144" s="97"/>
      <c r="FU144" s="97"/>
      <c r="FV144" s="97"/>
      <c r="FW144" s="97"/>
      <c r="FX144" s="97"/>
      <c r="FY144" s="97"/>
      <c r="FZ144" s="97"/>
      <c r="GA144" s="97"/>
      <c r="GB144" s="97"/>
      <c r="GC144" s="97"/>
      <c r="GD144" s="97"/>
      <c r="GE144" s="97"/>
      <c r="GF144" s="97"/>
      <c r="GG144" s="97"/>
      <c r="GH144" s="97"/>
      <c r="GI144" s="97"/>
      <c r="GJ144" s="97"/>
      <c r="GK144" s="97"/>
      <c r="GL144" s="97"/>
      <c r="GM144" s="97"/>
      <c r="GN144" s="97"/>
      <c r="GO144" s="97"/>
      <c r="GP144" s="97"/>
      <c r="GQ144" s="97"/>
      <c r="GR144" s="97"/>
      <c r="GS144" s="97"/>
      <c r="GT144" s="97"/>
      <c r="GU144" s="97"/>
      <c r="GV144" s="97"/>
      <c r="GW144" s="97"/>
      <c r="GX144" s="97"/>
      <c r="GY144" s="97"/>
      <c r="GZ144" s="97"/>
      <c r="HA144" s="97"/>
      <c r="HB144" s="97"/>
      <c r="HC144" s="97"/>
      <c r="HD144" s="97"/>
      <c r="HE144" s="97"/>
      <c r="HF144" s="97"/>
      <c r="HG144" s="97"/>
      <c r="HH144" s="97"/>
      <c r="HI144" s="97"/>
      <c r="HJ144" s="97"/>
      <c r="HK144" s="97"/>
      <c r="HL144" s="97"/>
      <c r="HM144" s="97"/>
      <c r="HN144" s="97"/>
      <c r="HO144" s="97"/>
      <c r="HP144" s="97"/>
      <c r="HQ144" s="97"/>
      <c r="HR144" s="97"/>
      <c r="HS144" s="97"/>
      <c r="HT144" s="97"/>
      <c r="HU144" s="97"/>
      <c r="HV144" s="97"/>
      <c r="HW144" s="97"/>
      <c r="HX144" s="97"/>
      <c r="HY144" s="97"/>
      <c r="HZ144" s="97"/>
      <c r="IA144" s="97"/>
      <c r="IB144" s="97"/>
      <c r="IC144" s="97"/>
      <c r="ID144" s="97"/>
      <c r="IE144" s="97"/>
      <c r="IF144" s="97"/>
      <c r="IG144" s="97"/>
      <c r="IH144" s="97"/>
      <c r="II144" s="97"/>
      <c r="IJ144" s="97"/>
      <c r="IK144" s="97"/>
      <c r="IL144" s="97"/>
      <c r="IM144" s="97"/>
      <c r="IN144" s="97"/>
      <c r="IO144" s="97"/>
      <c r="IP144" s="97"/>
    </row>
    <row r="145" spans="7:250" ht="12.75">
      <c r="G145" s="97"/>
      <c r="H145" s="88"/>
      <c r="I145" s="97"/>
      <c r="J145" s="97"/>
      <c r="K145" s="97"/>
      <c r="L145" s="97"/>
      <c r="M145" s="97"/>
      <c r="N145" s="97"/>
      <c r="O145" s="97"/>
      <c r="P145" s="97"/>
      <c r="Q145" s="97"/>
      <c r="R145" s="97"/>
      <c r="S145" s="97"/>
      <c r="T145" s="97"/>
      <c r="U145" s="97"/>
      <c r="V145" s="97"/>
      <c r="W145" s="97"/>
      <c r="X145" s="97"/>
      <c r="Y145" s="97"/>
      <c r="Z145" s="97"/>
      <c r="AA145" s="97"/>
      <c r="AB145" s="97"/>
      <c r="AC145" s="97"/>
      <c r="AD145" s="97"/>
      <c r="AE145" s="97"/>
      <c r="AF145" s="97"/>
      <c r="AG145" s="97"/>
      <c r="AH145" s="97"/>
      <c r="AI145" s="97"/>
      <c r="AJ145" s="97"/>
      <c r="AK145" s="97"/>
      <c r="AL145" s="97"/>
      <c r="AM145" s="97"/>
      <c r="AN145" s="97"/>
      <c r="AO145" s="97"/>
      <c r="AP145" s="97"/>
      <c r="AQ145" s="97"/>
      <c r="AR145" s="97"/>
      <c r="AS145" s="97"/>
      <c r="AT145" s="97"/>
      <c r="AU145" s="97"/>
      <c r="AV145" s="97"/>
      <c r="AW145" s="97"/>
      <c r="AX145" s="97"/>
      <c r="AY145" s="97"/>
      <c r="AZ145" s="97"/>
      <c r="BA145" s="97"/>
      <c r="BB145" s="97"/>
      <c r="BC145" s="97"/>
      <c r="BD145" s="97"/>
      <c r="BE145" s="97"/>
      <c r="BF145" s="97"/>
      <c r="BG145" s="97"/>
      <c r="BH145" s="97"/>
      <c r="BI145" s="97"/>
      <c r="BJ145" s="97"/>
      <c r="BK145" s="97"/>
      <c r="BL145" s="97"/>
      <c r="BM145" s="97"/>
      <c r="BN145" s="97"/>
      <c r="BO145" s="97"/>
      <c r="BP145" s="97"/>
      <c r="BQ145" s="97"/>
      <c r="BR145" s="97"/>
      <c r="BS145" s="97"/>
      <c r="BT145" s="97"/>
      <c r="BU145" s="97"/>
      <c r="BV145" s="97"/>
      <c r="BW145" s="97"/>
      <c r="BX145" s="97"/>
      <c r="BY145" s="97"/>
      <c r="BZ145" s="97"/>
      <c r="CA145" s="97"/>
      <c r="CB145" s="97"/>
      <c r="CC145" s="97"/>
      <c r="CD145" s="97"/>
      <c r="CE145" s="97"/>
      <c r="CF145" s="97"/>
      <c r="CG145" s="97"/>
      <c r="CH145" s="97"/>
      <c r="CI145" s="97"/>
      <c r="CJ145" s="97"/>
      <c r="CK145" s="97"/>
      <c r="CL145" s="97"/>
      <c r="CM145" s="97"/>
      <c r="CN145" s="97"/>
      <c r="CO145" s="97"/>
      <c r="CP145" s="97"/>
      <c r="CQ145" s="97"/>
      <c r="CR145" s="97"/>
      <c r="CS145" s="97"/>
      <c r="CT145" s="97"/>
      <c r="CU145" s="97"/>
      <c r="CV145" s="97"/>
      <c r="CW145" s="97"/>
      <c r="CX145" s="97"/>
      <c r="CY145" s="97"/>
      <c r="CZ145" s="97"/>
      <c r="DA145" s="97"/>
      <c r="DB145" s="97"/>
      <c r="DC145" s="97"/>
      <c r="DD145" s="97"/>
      <c r="DE145" s="97"/>
      <c r="DF145" s="97"/>
      <c r="DG145" s="97"/>
      <c r="DH145" s="97"/>
      <c r="DI145" s="97"/>
      <c r="DJ145" s="97"/>
      <c r="DK145" s="97"/>
      <c r="DL145" s="97"/>
      <c r="DM145" s="97"/>
      <c r="DN145" s="97"/>
      <c r="DO145" s="97"/>
      <c r="DP145" s="97"/>
      <c r="DQ145" s="97"/>
      <c r="DR145" s="97"/>
      <c r="DS145" s="97"/>
      <c r="DT145" s="97"/>
      <c r="DU145" s="97"/>
      <c r="DV145" s="97"/>
      <c r="DW145" s="97"/>
      <c r="DX145" s="97"/>
      <c r="DY145" s="97"/>
      <c r="DZ145" s="97"/>
      <c r="EA145" s="97"/>
      <c r="EB145" s="97"/>
      <c r="EC145" s="97"/>
      <c r="ED145" s="97"/>
      <c r="EE145" s="97"/>
      <c r="EF145" s="97"/>
      <c r="EG145" s="97"/>
      <c r="EH145" s="97"/>
      <c r="EI145" s="97"/>
      <c r="EJ145" s="97"/>
      <c r="EK145" s="97"/>
      <c r="EL145" s="97"/>
      <c r="EM145" s="97"/>
      <c r="EN145" s="97"/>
      <c r="EO145" s="97"/>
      <c r="EP145" s="97"/>
      <c r="EQ145" s="97"/>
      <c r="ER145" s="97"/>
      <c r="ES145" s="97"/>
      <c r="ET145" s="97"/>
      <c r="EU145" s="97"/>
      <c r="EV145" s="97"/>
      <c r="EW145" s="97"/>
      <c r="EX145" s="97"/>
      <c r="EY145" s="97"/>
      <c r="EZ145" s="97"/>
      <c r="FA145" s="97"/>
      <c r="FB145" s="97"/>
      <c r="FC145" s="97"/>
      <c r="FD145" s="97"/>
      <c r="FE145" s="97"/>
      <c r="FF145" s="97"/>
      <c r="FG145" s="97"/>
      <c r="FH145" s="97"/>
      <c r="FI145" s="97"/>
      <c r="FJ145" s="97"/>
      <c r="FK145" s="97"/>
      <c r="FL145" s="97"/>
      <c r="FM145" s="97"/>
      <c r="FN145" s="97"/>
      <c r="FO145" s="97"/>
      <c r="FP145" s="97"/>
      <c r="FQ145" s="97"/>
      <c r="FR145" s="97"/>
      <c r="FS145" s="97"/>
      <c r="FT145" s="97"/>
      <c r="FU145" s="97"/>
      <c r="FV145" s="97"/>
      <c r="FW145" s="97"/>
      <c r="FX145" s="97"/>
      <c r="FY145" s="97"/>
      <c r="FZ145" s="97"/>
      <c r="GA145" s="97"/>
      <c r="GB145" s="97"/>
      <c r="GC145" s="97"/>
      <c r="GD145" s="97"/>
      <c r="GE145" s="97"/>
      <c r="GF145" s="97"/>
      <c r="GG145" s="97"/>
      <c r="GH145" s="97"/>
      <c r="GI145" s="97"/>
      <c r="GJ145" s="97"/>
      <c r="GK145" s="97"/>
      <c r="GL145" s="97"/>
      <c r="GM145" s="97"/>
      <c r="GN145" s="97"/>
      <c r="GO145" s="97"/>
      <c r="GP145" s="97"/>
      <c r="GQ145" s="97"/>
      <c r="GR145" s="97"/>
      <c r="GS145" s="97"/>
      <c r="GT145" s="97"/>
      <c r="GU145" s="97"/>
      <c r="GV145" s="97"/>
      <c r="GW145" s="97"/>
      <c r="GX145" s="97"/>
      <c r="GY145" s="97"/>
      <c r="GZ145" s="97"/>
      <c r="HA145" s="97"/>
      <c r="HB145" s="97"/>
      <c r="HC145" s="97"/>
      <c r="HD145" s="97"/>
      <c r="HE145" s="97"/>
      <c r="HF145" s="97"/>
      <c r="HG145" s="97"/>
      <c r="HH145" s="97"/>
      <c r="HI145" s="97"/>
      <c r="HJ145" s="97"/>
      <c r="HK145" s="97"/>
      <c r="HL145" s="97"/>
      <c r="HM145" s="97"/>
      <c r="HN145" s="97"/>
      <c r="HO145" s="97"/>
      <c r="HP145" s="97"/>
      <c r="HQ145" s="97"/>
      <c r="HR145" s="97"/>
      <c r="HS145" s="97"/>
      <c r="HT145" s="97"/>
      <c r="HU145" s="97"/>
      <c r="HV145" s="97"/>
      <c r="HW145" s="97"/>
      <c r="HX145" s="97"/>
      <c r="HY145" s="97"/>
      <c r="HZ145" s="97"/>
      <c r="IA145" s="97"/>
      <c r="IB145" s="97"/>
      <c r="IC145" s="97"/>
      <c r="ID145" s="97"/>
      <c r="IE145" s="97"/>
      <c r="IF145" s="97"/>
      <c r="IG145" s="97"/>
      <c r="IH145" s="97"/>
      <c r="II145" s="97"/>
      <c r="IJ145" s="97"/>
      <c r="IK145" s="97"/>
      <c r="IL145" s="97"/>
      <c r="IM145" s="97"/>
      <c r="IN145" s="97"/>
      <c r="IO145" s="97"/>
      <c r="IP145" s="97"/>
    </row>
    <row r="146" spans="7:250" ht="12.75">
      <c r="G146" s="97"/>
      <c r="H146" s="88"/>
      <c r="I146" s="97"/>
      <c r="J146" s="97"/>
      <c r="K146" s="97"/>
      <c r="L146" s="97"/>
      <c r="M146" s="97"/>
      <c r="N146" s="97"/>
      <c r="O146" s="97"/>
      <c r="P146" s="97"/>
      <c r="Q146" s="97"/>
      <c r="R146" s="97"/>
      <c r="S146" s="97"/>
      <c r="T146" s="97"/>
      <c r="U146" s="97"/>
      <c r="V146" s="97"/>
      <c r="W146" s="97"/>
      <c r="X146" s="97"/>
      <c r="Y146" s="97"/>
      <c r="Z146" s="97"/>
      <c r="AA146" s="97"/>
      <c r="AB146" s="97"/>
      <c r="AC146" s="97"/>
      <c r="AD146" s="97"/>
      <c r="AE146" s="97"/>
      <c r="AF146" s="97"/>
      <c r="AG146" s="97"/>
      <c r="AH146" s="97"/>
      <c r="AI146" s="97"/>
      <c r="AJ146" s="97"/>
      <c r="AK146" s="97"/>
      <c r="AL146" s="97"/>
      <c r="AM146" s="97"/>
      <c r="AN146" s="97"/>
      <c r="AO146" s="97"/>
      <c r="AP146" s="97"/>
      <c r="AQ146" s="97"/>
      <c r="AR146" s="97"/>
      <c r="AS146" s="97"/>
      <c r="AT146" s="97"/>
      <c r="AU146" s="97"/>
      <c r="AV146" s="97"/>
      <c r="AW146" s="97"/>
      <c r="AX146" s="97"/>
      <c r="AY146" s="97"/>
      <c r="AZ146" s="97"/>
      <c r="BA146" s="97"/>
      <c r="BB146" s="97"/>
      <c r="BC146" s="97"/>
      <c r="BD146" s="97"/>
      <c r="BE146" s="97"/>
      <c r="BF146" s="97"/>
      <c r="BG146" s="97"/>
      <c r="BH146" s="97"/>
      <c r="BI146" s="97"/>
      <c r="BJ146" s="97"/>
      <c r="BK146" s="97"/>
      <c r="BL146" s="97"/>
      <c r="BM146" s="97"/>
      <c r="BN146" s="97"/>
      <c r="BO146" s="97"/>
      <c r="BP146" s="97"/>
      <c r="BQ146" s="97"/>
      <c r="BR146" s="97"/>
      <c r="BS146" s="97"/>
      <c r="BT146" s="97"/>
      <c r="BU146" s="97"/>
      <c r="BV146" s="97"/>
      <c r="BW146" s="97"/>
      <c r="BX146" s="97"/>
      <c r="BY146" s="97"/>
      <c r="BZ146" s="97"/>
      <c r="CA146" s="97"/>
      <c r="CB146" s="97"/>
      <c r="CC146" s="97"/>
      <c r="CD146" s="97"/>
      <c r="CE146" s="97"/>
      <c r="CF146" s="97"/>
      <c r="CG146" s="97"/>
      <c r="CH146" s="97"/>
      <c r="CI146" s="97"/>
      <c r="CJ146" s="97"/>
      <c r="CK146" s="97"/>
      <c r="CL146" s="97"/>
      <c r="CM146" s="97"/>
      <c r="CN146" s="97"/>
      <c r="CO146" s="97"/>
      <c r="CP146" s="97"/>
      <c r="CQ146" s="97"/>
      <c r="CR146" s="97"/>
      <c r="CS146" s="97"/>
      <c r="CT146" s="97"/>
      <c r="CU146" s="97"/>
      <c r="CV146" s="97"/>
      <c r="CW146" s="97"/>
      <c r="CX146" s="97"/>
      <c r="CY146" s="97"/>
      <c r="CZ146" s="97"/>
      <c r="DA146" s="97"/>
      <c r="DB146" s="97"/>
      <c r="DC146" s="97"/>
      <c r="DD146" s="97"/>
      <c r="DE146" s="97"/>
      <c r="DF146" s="97"/>
      <c r="DG146" s="97"/>
      <c r="DH146" s="97"/>
      <c r="DI146" s="97"/>
      <c r="DJ146" s="97"/>
      <c r="DK146" s="97"/>
      <c r="DL146" s="97"/>
      <c r="DM146" s="97"/>
      <c r="DN146" s="97"/>
      <c r="DO146" s="97"/>
      <c r="DP146" s="97"/>
      <c r="DQ146" s="97"/>
      <c r="DR146" s="97"/>
      <c r="DS146" s="97"/>
      <c r="DT146" s="97"/>
      <c r="DU146" s="97"/>
      <c r="DV146" s="97"/>
      <c r="DW146" s="97"/>
      <c r="DX146" s="97"/>
      <c r="DY146" s="97"/>
      <c r="DZ146" s="97"/>
      <c r="EA146" s="97"/>
      <c r="EB146" s="97"/>
      <c r="EC146" s="97"/>
      <c r="ED146" s="97"/>
      <c r="EE146" s="97"/>
      <c r="EF146" s="97"/>
      <c r="EG146" s="97"/>
      <c r="EH146" s="97"/>
      <c r="EI146" s="97"/>
      <c r="EJ146" s="97"/>
      <c r="EK146" s="97"/>
      <c r="EL146" s="97"/>
      <c r="EM146" s="97"/>
      <c r="EN146" s="97"/>
      <c r="EO146" s="97"/>
      <c r="EP146" s="97"/>
      <c r="EQ146" s="97"/>
      <c r="ER146" s="97"/>
      <c r="ES146" s="97"/>
      <c r="ET146" s="97"/>
      <c r="EU146" s="97"/>
      <c r="EV146" s="97"/>
      <c r="EW146" s="97"/>
      <c r="EX146" s="97"/>
      <c r="EY146" s="97"/>
      <c r="EZ146" s="97"/>
      <c r="FA146" s="97"/>
      <c r="FB146" s="97"/>
      <c r="FC146" s="97"/>
      <c r="FD146" s="97"/>
      <c r="FE146" s="97"/>
      <c r="FF146" s="97"/>
      <c r="FG146" s="97"/>
      <c r="FH146" s="97"/>
      <c r="FI146" s="97"/>
      <c r="FJ146" s="97"/>
      <c r="FK146" s="97"/>
      <c r="FL146" s="97"/>
      <c r="FM146" s="97"/>
      <c r="FN146" s="97"/>
      <c r="FO146" s="97"/>
      <c r="FP146" s="97"/>
      <c r="FQ146" s="97"/>
      <c r="FR146" s="97"/>
      <c r="FS146" s="97"/>
      <c r="FT146" s="97"/>
      <c r="FU146" s="97"/>
      <c r="FV146" s="97"/>
      <c r="FW146" s="97"/>
      <c r="FX146" s="97"/>
      <c r="FY146" s="97"/>
      <c r="FZ146" s="97"/>
      <c r="GA146" s="97"/>
      <c r="GB146" s="97"/>
      <c r="GC146" s="97"/>
      <c r="GD146" s="97"/>
      <c r="GE146" s="97"/>
      <c r="GF146" s="97"/>
      <c r="GG146" s="97"/>
      <c r="GH146" s="97"/>
      <c r="GI146" s="97"/>
      <c r="GJ146" s="97"/>
      <c r="GK146" s="97"/>
      <c r="GL146" s="97"/>
      <c r="GM146" s="97"/>
      <c r="GN146" s="97"/>
      <c r="GO146" s="97"/>
      <c r="GP146" s="97"/>
      <c r="GQ146" s="97"/>
      <c r="GR146" s="97"/>
      <c r="GS146" s="97"/>
      <c r="GT146" s="97"/>
      <c r="GU146" s="97"/>
      <c r="GV146" s="97"/>
      <c r="GW146" s="97"/>
      <c r="GX146" s="97"/>
      <c r="GY146" s="97"/>
      <c r="GZ146" s="97"/>
      <c r="HA146" s="97"/>
      <c r="HB146" s="97"/>
      <c r="HC146" s="97"/>
      <c r="HD146" s="97"/>
      <c r="HE146" s="97"/>
      <c r="HF146" s="97"/>
      <c r="HG146" s="97"/>
      <c r="HH146" s="97"/>
      <c r="HI146" s="97"/>
      <c r="HJ146" s="97"/>
      <c r="HK146" s="97"/>
      <c r="HL146" s="97"/>
      <c r="HM146" s="97"/>
      <c r="HN146" s="97"/>
      <c r="HO146" s="97"/>
      <c r="HP146" s="97"/>
      <c r="HQ146" s="97"/>
      <c r="HR146" s="97"/>
      <c r="HS146" s="97"/>
      <c r="HT146" s="97"/>
      <c r="HU146" s="97"/>
      <c r="HV146" s="97"/>
      <c r="HW146" s="97"/>
      <c r="HX146" s="97"/>
      <c r="HY146" s="97"/>
      <c r="HZ146" s="97"/>
      <c r="IA146" s="97"/>
      <c r="IB146" s="97"/>
      <c r="IC146" s="97"/>
      <c r="ID146" s="97"/>
      <c r="IE146" s="97"/>
      <c r="IF146" s="97"/>
      <c r="IG146" s="97"/>
      <c r="IH146" s="97"/>
      <c r="II146" s="97"/>
      <c r="IJ146" s="97"/>
      <c r="IK146" s="97"/>
      <c r="IL146" s="97"/>
      <c r="IM146" s="97"/>
      <c r="IN146" s="97"/>
      <c r="IO146" s="97"/>
      <c r="IP146" s="97"/>
    </row>
    <row r="147" spans="7:250" ht="12.75">
      <c r="G147" s="97"/>
      <c r="H147" s="88"/>
      <c r="I147" s="97"/>
      <c r="J147" s="97"/>
      <c r="K147" s="97"/>
      <c r="L147" s="97"/>
      <c r="M147" s="97"/>
      <c r="N147" s="97"/>
      <c r="O147" s="97"/>
      <c r="P147" s="97"/>
      <c r="Q147" s="97"/>
      <c r="R147" s="97"/>
      <c r="S147" s="97"/>
      <c r="T147" s="97"/>
      <c r="U147" s="97"/>
      <c r="V147" s="97"/>
      <c r="W147" s="97"/>
      <c r="X147" s="97"/>
      <c r="Y147" s="97"/>
      <c r="Z147" s="97"/>
      <c r="AA147" s="97"/>
      <c r="AB147" s="97"/>
      <c r="AC147" s="97"/>
      <c r="AD147" s="97"/>
      <c r="AE147" s="97"/>
      <c r="AF147" s="97"/>
      <c r="AG147" s="97"/>
      <c r="AH147" s="97"/>
      <c r="AI147" s="97"/>
      <c r="AJ147" s="97"/>
      <c r="AK147" s="97"/>
      <c r="AL147" s="97"/>
      <c r="AM147" s="97"/>
      <c r="AN147" s="97"/>
      <c r="AO147" s="97"/>
      <c r="AP147" s="97"/>
      <c r="AQ147" s="97"/>
      <c r="AR147" s="97"/>
      <c r="AS147" s="97"/>
      <c r="AT147" s="97"/>
      <c r="AU147" s="97"/>
      <c r="AV147" s="97"/>
      <c r="AW147" s="97"/>
      <c r="AX147" s="97"/>
      <c r="AY147" s="97"/>
      <c r="AZ147" s="97"/>
      <c r="BA147" s="97"/>
      <c r="BB147" s="97"/>
      <c r="BC147" s="97"/>
      <c r="BD147" s="97"/>
      <c r="BE147" s="97"/>
      <c r="BF147" s="97"/>
      <c r="BG147" s="97"/>
      <c r="BH147" s="97"/>
      <c r="BI147" s="97"/>
      <c r="BJ147" s="97"/>
      <c r="BK147" s="97"/>
      <c r="BL147" s="97"/>
      <c r="BM147" s="97"/>
      <c r="BN147" s="97"/>
      <c r="BO147" s="97"/>
      <c r="BP147" s="97"/>
      <c r="BQ147" s="97"/>
      <c r="BR147" s="97"/>
      <c r="BS147" s="97"/>
      <c r="BT147" s="97"/>
      <c r="BU147" s="97"/>
      <c r="BV147" s="97"/>
      <c r="BW147" s="97"/>
      <c r="BX147" s="97"/>
      <c r="BY147" s="97"/>
      <c r="BZ147" s="97"/>
      <c r="CA147" s="97"/>
      <c r="CB147" s="97"/>
      <c r="CC147" s="97"/>
      <c r="CD147" s="97"/>
      <c r="CE147" s="97"/>
      <c r="CF147" s="97"/>
      <c r="CG147" s="97"/>
      <c r="CH147" s="97"/>
      <c r="CI147" s="97"/>
      <c r="CJ147" s="97"/>
      <c r="CK147" s="97"/>
      <c r="CL147" s="97"/>
      <c r="CM147" s="97"/>
      <c r="CN147" s="97"/>
      <c r="CO147" s="97"/>
      <c r="CP147" s="97"/>
      <c r="CQ147" s="97"/>
      <c r="CR147" s="97"/>
      <c r="CS147" s="97"/>
      <c r="CT147" s="97"/>
      <c r="CU147" s="97"/>
      <c r="CV147" s="97"/>
      <c r="CW147" s="97"/>
      <c r="CX147" s="97"/>
      <c r="CY147" s="97"/>
      <c r="CZ147" s="97"/>
      <c r="DA147" s="97"/>
      <c r="DB147" s="97"/>
      <c r="DC147" s="97"/>
      <c r="DD147" s="97"/>
      <c r="DE147" s="97"/>
      <c r="DF147" s="97"/>
      <c r="DG147" s="97"/>
      <c r="DH147" s="97"/>
      <c r="DI147" s="97"/>
      <c r="DJ147" s="97"/>
      <c r="DK147" s="97"/>
      <c r="DL147" s="97"/>
      <c r="DM147" s="97"/>
      <c r="DN147" s="97"/>
      <c r="DO147" s="97"/>
      <c r="DP147" s="97"/>
      <c r="DQ147" s="97"/>
      <c r="DR147" s="97"/>
      <c r="DS147" s="97"/>
      <c r="DT147" s="97"/>
      <c r="DU147" s="97"/>
      <c r="DV147" s="97"/>
      <c r="DW147" s="97"/>
      <c r="DX147" s="97"/>
      <c r="DY147" s="97"/>
      <c r="DZ147" s="97"/>
      <c r="EA147" s="97"/>
      <c r="EB147" s="97"/>
      <c r="EC147" s="97"/>
      <c r="ED147" s="97"/>
      <c r="EE147" s="97"/>
      <c r="EF147" s="97"/>
      <c r="EG147" s="97"/>
      <c r="EH147" s="97"/>
      <c r="EI147" s="97"/>
      <c r="EJ147" s="97"/>
      <c r="EK147" s="97"/>
      <c r="EL147" s="97"/>
      <c r="EM147" s="97"/>
      <c r="EN147" s="97"/>
      <c r="EO147" s="97"/>
      <c r="EP147" s="97"/>
      <c r="EQ147" s="97"/>
      <c r="ER147" s="97"/>
      <c r="ES147" s="97"/>
      <c r="ET147" s="97"/>
      <c r="EU147" s="97"/>
      <c r="EV147" s="97"/>
      <c r="EW147" s="97"/>
      <c r="EX147" s="97"/>
      <c r="EY147" s="97"/>
      <c r="EZ147" s="97"/>
      <c r="FA147" s="97"/>
      <c r="FB147" s="97"/>
      <c r="FC147" s="97"/>
      <c r="FD147" s="97"/>
      <c r="FE147" s="97"/>
      <c r="FF147" s="97"/>
      <c r="FG147" s="97"/>
      <c r="FH147" s="97"/>
      <c r="FI147" s="97"/>
      <c r="FJ147" s="97"/>
      <c r="FK147" s="97"/>
      <c r="FL147" s="97"/>
      <c r="FM147" s="97"/>
      <c r="FN147" s="97"/>
      <c r="FO147" s="97"/>
      <c r="FP147" s="97"/>
      <c r="FQ147" s="97"/>
      <c r="FR147" s="97"/>
      <c r="FS147" s="97"/>
      <c r="FT147" s="97"/>
      <c r="FU147" s="97"/>
      <c r="FV147" s="97"/>
      <c r="FW147" s="97"/>
      <c r="FX147" s="97"/>
      <c r="FY147" s="97"/>
      <c r="FZ147" s="97"/>
      <c r="GA147" s="97"/>
      <c r="GB147" s="97"/>
      <c r="GC147" s="97"/>
      <c r="GD147" s="97"/>
      <c r="GE147" s="97"/>
      <c r="GF147" s="97"/>
      <c r="GG147" s="97"/>
      <c r="GH147" s="97"/>
      <c r="GI147" s="97"/>
      <c r="GJ147" s="97"/>
      <c r="GK147" s="97"/>
      <c r="GL147" s="97"/>
      <c r="GM147" s="97"/>
      <c r="GN147" s="97"/>
      <c r="GO147" s="97"/>
      <c r="GP147" s="97"/>
      <c r="GQ147" s="97"/>
      <c r="GR147" s="97"/>
      <c r="GS147" s="97"/>
      <c r="GT147" s="97"/>
      <c r="GU147" s="97"/>
      <c r="GV147" s="97"/>
      <c r="GW147" s="97"/>
      <c r="GX147" s="97"/>
      <c r="GY147" s="97"/>
      <c r="GZ147" s="97"/>
      <c r="HA147" s="97"/>
      <c r="HB147" s="97"/>
      <c r="HC147" s="97"/>
      <c r="HD147" s="97"/>
      <c r="HE147" s="97"/>
      <c r="HF147" s="97"/>
      <c r="HG147" s="97"/>
      <c r="HH147" s="97"/>
      <c r="HI147" s="97"/>
      <c r="HJ147" s="97"/>
      <c r="HK147" s="97"/>
      <c r="HL147" s="97"/>
      <c r="HM147" s="97"/>
      <c r="HN147" s="97"/>
      <c r="HO147" s="97"/>
      <c r="HP147" s="97"/>
      <c r="HQ147" s="97"/>
      <c r="HR147" s="97"/>
      <c r="HS147" s="97"/>
      <c r="HT147" s="97"/>
      <c r="HU147" s="97"/>
      <c r="HV147" s="97"/>
      <c r="HW147" s="97"/>
      <c r="HX147" s="97"/>
      <c r="HY147" s="97"/>
      <c r="HZ147" s="97"/>
      <c r="IA147" s="97"/>
      <c r="IB147" s="97"/>
      <c r="IC147" s="97"/>
      <c r="ID147" s="97"/>
      <c r="IE147" s="97"/>
      <c r="IF147" s="97"/>
      <c r="IG147" s="97"/>
      <c r="IH147" s="97"/>
      <c r="II147" s="97"/>
      <c r="IJ147" s="97"/>
      <c r="IK147" s="97"/>
      <c r="IL147" s="97"/>
      <c r="IM147" s="97"/>
      <c r="IN147" s="97"/>
      <c r="IO147" s="97"/>
      <c r="IP147" s="97"/>
    </row>
    <row r="148" spans="7:250" ht="12.75">
      <c r="G148" s="97"/>
      <c r="H148" s="88"/>
      <c r="I148" s="97"/>
      <c r="J148" s="97"/>
      <c r="K148" s="97"/>
      <c r="L148" s="97"/>
      <c r="M148" s="97"/>
      <c r="N148" s="97"/>
      <c r="O148" s="97"/>
      <c r="P148" s="97"/>
      <c r="Q148" s="97"/>
      <c r="R148" s="97"/>
      <c r="S148" s="97"/>
      <c r="T148" s="97"/>
      <c r="U148" s="97"/>
      <c r="V148" s="97"/>
      <c r="W148" s="97"/>
      <c r="X148" s="97"/>
      <c r="Y148" s="97"/>
      <c r="Z148" s="97"/>
      <c r="AA148" s="97"/>
      <c r="AB148" s="97"/>
      <c r="AC148" s="97"/>
      <c r="AD148" s="97"/>
      <c r="AE148" s="97"/>
      <c r="AF148" s="97"/>
      <c r="AG148" s="97"/>
      <c r="AH148" s="97"/>
      <c r="AI148" s="97"/>
      <c r="AJ148" s="97"/>
      <c r="AK148" s="97"/>
      <c r="AL148" s="97"/>
      <c r="AM148" s="97"/>
      <c r="AN148" s="97"/>
      <c r="AO148" s="97"/>
      <c r="AP148" s="97"/>
      <c r="AQ148" s="97"/>
      <c r="AR148" s="97"/>
      <c r="AS148" s="97"/>
      <c r="AT148" s="97"/>
      <c r="AU148" s="97"/>
      <c r="AV148" s="97"/>
      <c r="AW148" s="97"/>
      <c r="AX148" s="97"/>
      <c r="AY148" s="97"/>
      <c r="AZ148" s="97"/>
      <c r="BA148" s="97"/>
      <c r="BB148" s="97"/>
      <c r="BC148" s="97"/>
      <c r="BD148" s="97"/>
      <c r="BE148" s="97"/>
      <c r="BF148" s="97"/>
      <c r="BG148" s="97"/>
      <c r="BH148" s="97"/>
      <c r="BI148" s="97"/>
      <c r="BJ148" s="97"/>
      <c r="BK148" s="97"/>
      <c r="BL148" s="97"/>
      <c r="BM148" s="97"/>
      <c r="BN148" s="97"/>
      <c r="BO148" s="97"/>
      <c r="BP148" s="97"/>
      <c r="BQ148" s="97"/>
      <c r="BR148" s="97"/>
      <c r="BS148" s="97"/>
      <c r="BT148" s="97"/>
      <c r="BU148" s="97"/>
      <c r="BV148" s="97"/>
      <c r="BW148" s="97"/>
      <c r="BX148" s="97"/>
      <c r="BY148" s="97"/>
      <c r="BZ148" s="97"/>
      <c r="CA148" s="97"/>
      <c r="CB148" s="97"/>
      <c r="CC148" s="97"/>
      <c r="CD148" s="97"/>
      <c r="CE148" s="97"/>
      <c r="CF148" s="97"/>
      <c r="CG148" s="97"/>
      <c r="CH148" s="97"/>
      <c r="CI148" s="97"/>
      <c r="CJ148" s="97"/>
      <c r="CK148" s="97"/>
      <c r="CL148" s="97"/>
      <c r="CM148" s="97"/>
      <c r="CN148" s="97"/>
      <c r="CO148" s="97"/>
      <c r="CP148" s="97"/>
      <c r="CQ148" s="97"/>
      <c r="CR148" s="97"/>
      <c r="CS148" s="97"/>
      <c r="CT148" s="97"/>
      <c r="CU148" s="97"/>
      <c r="CV148" s="97"/>
      <c r="CW148" s="97"/>
      <c r="CX148" s="97"/>
      <c r="CY148" s="97"/>
      <c r="CZ148" s="97"/>
      <c r="DA148" s="97"/>
      <c r="DB148" s="97"/>
      <c r="DC148" s="97"/>
      <c r="DD148" s="97"/>
      <c r="DE148" s="97"/>
      <c r="DF148" s="97"/>
      <c r="DG148" s="97"/>
      <c r="DH148" s="97"/>
      <c r="DI148" s="97"/>
      <c r="DJ148" s="97"/>
      <c r="DK148" s="97"/>
      <c r="DL148" s="97"/>
      <c r="DM148" s="97"/>
      <c r="DN148" s="97"/>
      <c r="DO148" s="97"/>
      <c r="DP148" s="97"/>
      <c r="DQ148" s="97"/>
      <c r="DR148" s="97"/>
      <c r="DS148" s="97"/>
      <c r="DT148" s="97"/>
      <c r="DU148" s="97"/>
      <c r="DV148" s="97"/>
      <c r="DW148" s="97"/>
      <c r="DX148" s="97"/>
      <c r="DY148" s="97"/>
      <c r="DZ148" s="97"/>
      <c r="EA148" s="97"/>
      <c r="EB148" s="97"/>
      <c r="EC148" s="97"/>
      <c r="ED148" s="97"/>
      <c r="EE148" s="97"/>
      <c r="EF148" s="97"/>
      <c r="EG148" s="97"/>
      <c r="EH148" s="97"/>
      <c r="EI148" s="97"/>
      <c r="EJ148" s="97"/>
      <c r="EK148" s="97"/>
      <c r="EL148" s="97"/>
      <c r="EM148" s="97"/>
      <c r="EN148" s="97"/>
      <c r="EO148" s="97"/>
      <c r="EP148" s="97"/>
      <c r="EQ148" s="97"/>
      <c r="ER148" s="97"/>
      <c r="ES148" s="97"/>
      <c r="ET148" s="97"/>
      <c r="EU148" s="97"/>
      <c r="EV148" s="97"/>
      <c r="EW148" s="97"/>
      <c r="EX148" s="97"/>
      <c r="EY148" s="97"/>
      <c r="EZ148" s="97"/>
      <c r="FA148" s="97"/>
      <c r="FB148" s="97"/>
      <c r="FC148" s="97"/>
      <c r="FD148" s="97"/>
      <c r="FE148" s="97"/>
      <c r="FF148" s="97"/>
      <c r="FG148" s="97"/>
      <c r="FH148" s="97"/>
      <c r="FI148" s="97"/>
      <c r="FJ148" s="97"/>
      <c r="FK148" s="97"/>
      <c r="FL148" s="97"/>
      <c r="FM148" s="97"/>
      <c r="FN148" s="97"/>
      <c r="FO148" s="97"/>
      <c r="FP148" s="97"/>
      <c r="FQ148" s="97"/>
      <c r="FR148" s="97"/>
      <c r="FS148" s="97"/>
      <c r="FT148" s="97"/>
      <c r="FU148" s="97"/>
      <c r="FV148" s="97"/>
      <c r="FW148" s="97"/>
      <c r="FX148" s="97"/>
      <c r="FY148" s="97"/>
      <c r="FZ148" s="97"/>
      <c r="GA148" s="97"/>
      <c r="GB148" s="97"/>
      <c r="GC148" s="97"/>
      <c r="GD148" s="97"/>
      <c r="GE148" s="97"/>
      <c r="GF148" s="97"/>
      <c r="GG148" s="97"/>
      <c r="GH148" s="97"/>
      <c r="GI148" s="97"/>
      <c r="GJ148" s="97"/>
      <c r="GK148" s="97"/>
      <c r="GL148" s="97"/>
      <c r="GM148" s="97"/>
      <c r="GN148" s="97"/>
      <c r="GO148" s="97"/>
      <c r="GP148" s="97"/>
      <c r="GQ148" s="97"/>
      <c r="GR148" s="97"/>
      <c r="GS148" s="97"/>
      <c r="GT148" s="97"/>
      <c r="GU148" s="97"/>
      <c r="GV148" s="97"/>
      <c r="GW148" s="97"/>
      <c r="GX148" s="97"/>
      <c r="GY148" s="97"/>
      <c r="GZ148" s="97"/>
      <c r="HA148" s="97"/>
      <c r="HB148" s="97"/>
      <c r="HC148" s="97"/>
      <c r="HD148" s="97"/>
      <c r="HE148" s="97"/>
      <c r="HF148" s="97"/>
      <c r="HG148" s="97"/>
      <c r="HH148" s="97"/>
      <c r="HI148" s="97"/>
      <c r="HJ148" s="97"/>
      <c r="HK148" s="97"/>
      <c r="HL148" s="97"/>
      <c r="HM148" s="97"/>
      <c r="HN148" s="97"/>
      <c r="HO148" s="97"/>
      <c r="HP148" s="97"/>
      <c r="HQ148" s="97"/>
      <c r="HR148" s="97"/>
      <c r="HS148" s="97"/>
      <c r="HT148" s="97"/>
      <c r="HU148" s="97"/>
      <c r="HV148" s="97"/>
      <c r="HW148" s="97"/>
      <c r="HX148" s="97"/>
      <c r="HY148" s="97"/>
      <c r="HZ148" s="97"/>
      <c r="IA148" s="97"/>
      <c r="IB148" s="97"/>
      <c r="IC148" s="97"/>
      <c r="ID148" s="97"/>
      <c r="IE148" s="97"/>
      <c r="IF148" s="97"/>
      <c r="IG148" s="97"/>
      <c r="IH148" s="97"/>
      <c r="II148" s="97"/>
      <c r="IJ148" s="97"/>
      <c r="IK148" s="97"/>
      <c r="IL148" s="97"/>
      <c r="IM148" s="97"/>
      <c r="IN148" s="97"/>
      <c r="IO148" s="97"/>
      <c r="IP148" s="97"/>
    </row>
    <row r="149" spans="7:250" ht="12.75">
      <c r="G149" s="97"/>
      <c r="H149" s="88"/>
      <c r="I149" s="97"/>
      <c r="J149" s="97"/>
      <c r="K149" s="97"/>
      <c r="L149" s="97"/>
      <c r="M149" s="97"/>
      <c r="N149" s="97"/>
      <c r="O149" s="97"/>
      <c r="P149" s="97"/>
      <c r="Q149" s="97"/>
      <c r="R149" s="97"/>
      <c r="S149" s="97"/>
      <c r="T149" s="97"/>
      <c r="U149" s="97"/>
      <c r="V149" s="97"/>
      <c r="W149" s="97"/>
      <c r="X149" s="97"/>
      <c r="Y149" s="97"/>
      <c r="Z149" s="97"/>
      <c r="AA149" s="97"/>
      <c r="AB149" s="97"/>
      <c r="AC149" s="97"/>
      <c r="AD149" s="97"/>
      <c r="AE149" s="97"/>
      <c r="AF149" s="97"/>
      <c r="AG149" s="97"/>
      <c r="AH149" s="97"/>
      <c r="AI149" s="97"/>
      <c r="AJ149" s="97"/>
      <c r="AK149" s="97"/>
      <c r="AL149" s="97"/>
      <c r="AM149" s="97"/>
      <c r="AN149" s="97"/>
      <c r="AO149" s="97"/>
      <c r="AP149" s="97"/>
      <c r="AQ149" s="97"/>
      <c r="AR149" s="97"/>
      <c r="AS149" s="97"/>
      <c r="AT149" s="97"/>
      <c r="AU149" s="97"/>
      <c r="AV149" s="97"/>
      <c r="AW149" s="97"/>
      <c r="AX149" s="97"/>
      <c r="AY149" s="97"/>
      <c r="AZ149" s="97"/>
      <c r="BA149" s="97"/>
      <c r="BB149" s="97"/>
      <c r="BC149" s="97"/>
      <c r="BD149" s="97"/>
      <c r="BE149" s="97"/>
      <c r="BF149" s="97"/>
      <c r="BG149" s="97"/>
      <c r="BH149" s="97"/>
      <c r="BI149" s="97"/>
      <c r="BJ149" s="97"/>
      <c r="BK149" s="97"/>
      <c r="BL149" s="97"/>
      <c r="BM149" s="97"/>
      <c r="BN149" s="97"/>
      <c r="BO149" s="97"/>
      <c r="BP149" s="97"/>
      <c r="BQ149" s="97"/>
      <c r="BR149" s="97"/>
      <c r="BS149" s="97"/>
      <c r="BT149" s="97"/>
      <c r="BU149" s="97"/>
      <c r="BV149" s="97"/>
      <c r="BW149" s="97"/>
      <c r="BX149" s="97"/>
      <c r="BY149" s="97"/>
      <c r="BZ149" s="97"/>
      <c r="CA149" s="97"/>
      <c r="CB149" s="97"/>
      <c r="CC149" s="97"/>
      <c r="CD149" s="97"/>
      <c r="CE149" s="97"/>
      <c r="CF149" s="97"/>
      <c r="CG149" s="97"/>
      <c r="CH149" s="97"/>
      <c r="CI149" s="97"/>
      <c r="CJ149" s="97"/>
      <c r="CK149" s="97"/>
      <c r="CL149" s="97"/>
      <c r="CM149" s="97"/>
      <c r="CN149" s="97"/>
      <c r="CO149" s="97"/>
      <c r="CP149" s="97"/>
      <c r="CQ149" s="97"/>
      <c r="CR149" s="97"/>
      <c r="CS149" s="97"/>
      <c r="CT149" s="97"/>
      <c r="CU149" s="97"/>
      <c r="CV149" s="97"/>
      <c r="CW149" s="97"/>
      <c r="CX149" s="97"/>
      <c r="CY149" s="97"/>
      <c r="CZ149" s="97"/>
      <c r="DA149" s="97"/>
      <c r="DB149" s="97"/>
      <c r="DC149" s="97"/>
      <c r="DD149" s="97"/>
      <c r="DE149" s="97"/>
      <c r="DF149" s="97"/>
      <c r="DG149" s="97"/>
      <c r="DH149" s="97"/>
      <c r="DI149" s="97"/>
      <c r="DJ149" s="97"/>
      <c r="DK149" s="97"/>
      <c r="DL149" s="97"/>
      <c r="DM149" s="97"/>
      <c r="DN149" s="97"/>
      <c r="DO149" s="97"/>
      <c r="DP149" s="97"/>
      <c r="DQ149" s="97"/>
      <c r="DR149" s="97"/>
      <c r="DS149" s="97"/>
      <c r="DT149" s="97"/>
      <c r="DU149" s="97"/>
      <c r="DV149" s="97"/>
      <c r="DW149" s="97"/>
      <c r="DX149" s="97"/>
      <c r="DY149" s="97"/>
      <c r="DZ149" s="97"/>
      <c r="EA149" s="97"/>
      <c r="EB149" s="97"/>
      <c r="EC149" s="97"/>
      <c r="ED149" s="97"/>
      <c r="EE149" s="97"/>
      <c r="EF149" s="97"/>
      <c r="EG149" s="97"/>
      <c r="EH149" s="97"/>
      <c r="EI149" s="97"/>
      <c r="EJ149" s="97"/>
      <c r="EK149" s="97"/>
      <c r="EL149" s="97"/>
      <c r="EM149" s="97"/>
      <c r="EN149" s="97"/>
      <c r="EO149" s="97"/>
      <c r="EP149" s="97"/>
      <c r="EQ149" s="97"/>
      <c r="ER149" s="97"/>
      <c r="ES149" s="97"/>
      <c r="ET149" s="97"/>
      <c r="EU149" s="97"/>
      <c r="EV149" s="97"/>
      <c r="EW149" s="97"/>
      <c r="EX149" s="97"/>
      <c r="EY149" s="97"/>
      <c r="EZ149" s="97"/>
      <c r="FA149" s="97"/>
      <c r="FB149" s="97"/>
      <c r="FC149" s="97"/>
      <c r="FD149" s="97"/>
      <c r="FE149" s="97"/>
      <c r="FF149" s="97"/>
      <c r="FG149" s="97"/>
      <c r="FH149" s="97"/>
      <c r="FI149" s="97"/>
      <c r="FJ149" s="97"/>
      <c r="FK149" s="97"/>
      <c r="FL149" s="97"/>
      <c r="FM149" s="97"/>
      <c r="FN149" s="97"/>
      <c r="FO149" s="97"/>
      <c r="FP149" s="97"/>
      <c r="FQ149" s="97"/>
      <c r="FR149" s="97"/>
      <c r="FS149" s="97"/>
      <c r="FT149" s="97"/>
      <c r="FU149" s="97"/>
      <c r="FV149" s="97"/>
      <c r="FW149" s="97"/>
      <c r="FX149" s="97"/>
      <c r="FY149" s="97"/>
      <c r="FZ149" s="97"/>
      <c r="GA149" s="97"/>
      <c r="GB149" s="97"/>
      <c r="GC149" s="97"/>
      <c r="GD149" s="97"/>
      <c r="GE149" s="97"/>
      <c r="GF149" s="97"/>
      <c r="GG149" s="97"/>
      <c r="GH149" s="97"/>
      <c r="GI149" s="97"/>
      <c r="GJ149" s="97"/>
      <c r="GK149" s="97"/>
      <c r="GL149" s="97"/>
      <c r="GM149" s="97"/>
      <c r="GN149" s="97"/>
      <c r="GO149" s="97"/>
      <c r="GP149" s="97"/>
      <c r="GQ149" s="97"/>
      <c r="GR149" s="97"/>
      <c r="GS149" s="97"/>
      <c r="GT149" s="97"/>
      <c r="GU149" s="97"/>
      <c r="GV149" s="97"/>
      <c r="GW149" s="97"/>
      <c r="GX149" s="97"/>
      <c r="GY149" s="97"/>
      <c r="GZ149" s="97"/>
      <c r="HA149" s="97"/>
      <c r="HB149" s="97"/>
      <c r="HC149" s="97"/>
      <c r="HD149" s="97"/>
      <c r="HE149" s="97"/>
      <c r="HF149" s="97"/>
      <c r="HG149" s="97"/>
      <c r="HH149" s="97"/>
      <c r="HI149" s="97"/>
      <c r="HJ149" s="97"/>
      <c r="HK149" s="97"/>
      <c r="HL149" s="97"/>
      <c r="HM149" s="97"/>
      <c r="HN149" s="97"/>
      <c r="HO149" s="97"/>
      <c r="HP149" s="97"/>
      <c r="HQ149" s="97"/>
      <c r="HR149" s="97"/>
      <c r="HS149" s="97"/>
      <c r="HT149" s="97"/>
      <c r="HU149" s="97"/>
      <c r="HV149" s="97"/>
      <c r="HW149" s="97"/>
      <c r="HX149" s="97"/>
      <c r="HY149" s="97"/>
      <c r="HZ149" s="97"/>
      <c r="IA149" s="97"/>
      <c r="IB149" s="97"/>
      <c r="IC149" s="97"/>
      <c r="ID149" s="97"/>
      <c r="IE149" s="97"/>
      <c r="IF149" s="97"/>
      <c r="IG149" s="97"/>
      <c r="IH149" s="97"/>
      <c r="II149" s="97"/>
      <c r="IJ149" s="97"/>
      <c r="IK149" s="97"/>
      <c r="IL149" s="97"/>
      <c r="IM149" s="97"/>
      <c r="IN149" s="97"/>
      <c r="IO149" s="97"/>
      <c r="IP149" s="97"/>
    </row>
    <row r="150" spans="7:250" ht="12.75">
      <c r="G150" s="97"/>
      <c r="H150" s="88"/>
      <c r="I150" s="97"/>
      <c r="J150" s="97"/>
      <c r="K150" s="97"/>
      <c r="L150" s="97"/>
      <c r="M150" s="97"/>
      <c r="N150" s="97"/>
      <c r="O150" s="97"/>
      <c r="P150" s="97"/>
      <c r="Q150" s="97"/>
      <c r="R150" s="97"/>
      <c r="S150" s="97"/>
      <c r="T150" s="97"/>
      <c r="U150" s="97"/>
      <c r="V150" s="97"/>
      <c r="W150" s="97"/>
      <c r="X150" s="97"/>
      <c r="Y150" s="97"/>
      <c r="Z150" s="97"/>
      <c r="AA150" s="97"/>
      <c r="AB150" s="97"/>
      <c r="AC150" s="97"/>
      <c r="AD150" s="97"/>
      <c r="AE150" s="97"/>
      <c r="AF150" s="97"/>
      <c r="AG150" s="97"/>
      <c r="AH150" s="97"/>
      <c r="AI150" s="97"/>
      <c r="AJ150" s="97"/>
      <c r="AK150" s="97"/>
      <c r="AL150" s="97"/>
      <c r="AM150" s="97"/>
      <c r="AN150" s="97"/>
      <c r="AO150" s="97"/>
      <c r="AP150" s="97"/>
      <c r="AQ150" s="97"/>
      <c r="AR150" s="97"/>
      <c r="AS150" s="97"/>
      <c r="AT150" s="97"/>
      <c r="AU150" s="97"/>
      <c r="AV150" s="97"/>
      <c r="AW150" s="97"/>
      <c r="AX150" s="97"/>
      <c r="AY150" s="97"/>
      <c r="AZ150" s="97"/>
      <c r="BA150" s="97"/>
      <c r="BB150" s="97"/>
      <c r="BC150" s="97"/>
      <c r="BD150" s="97"/>
      <c r="BE150" s="97"/>
      <c r="BF150" s="97"/>
      <c r="BG150" s="97"/>
      <c r="BH150" s="97"/>
      <c r="BI150" s="97"/>
      <c r="BJ150" s="97"/>
      <c r="BK150" s="97"/>
      <c r="BL150" s="97"/>
      <c r="BM150" s="97"/>
      <c r="BN150" s="97"/>
      <c r="BO150" s="97"/>
      <c r="BP150" s="97"/>
      <c r="BQ150" s="97"/>
      <c r="BR150" s="97"/>
      <c r="BS150" s="97"/>
      <c r="BT150" s="97"/>
      <c r="BU150" s="97"/>
      <c r="BV150" s="97"/>
      <c r="BW150" s="97"/>
      <c r="BX150" s="97"/>
      <c r="BY150" s="97"/>
      <c r="BZ150" s="97"/>
      <c r="CA150" s="97"/>
      <c r="CB150" s="97"/>
      <c r="CC150" s="97"/>
      <c r="CD150" s="97"/>
      <c r="CE150" s="97"/>
      <c r="CF150" s="97"/>
      <c r="CG150" s="97"/>
      <c r="CH150" s="97"/>
      <c r="CI150" s="97"/>
      <c r="CJ150" s="97"/>
      <c r="CK150" s="97"/>
      <c r="CL150" s="97"/>
      <c r="CM150" s="97"/>
      <c r="CN150" s="97"/>
      <c r="CO150" s="97"/>
      <c r="CP150" s="97"/>
      <c r="CQ150" s="97"/>
      <c r="CR150" s="97"/>
      <c r="CS150" s="97"/>
      <c r="CT150" s="97"/>
      <c r="CU150" s="97"/>
      <c r="CV150" s="97"/>
      <c r="CW150" s="97"/>
      <c r="CX150" s="97"/>
      <c r="CY150" s="97"/>
      <c r="CZ150" s="97"/>
      <c r="DA150" s="97"/>
      <c r="DB150" s="97"/>
      <c r="DC150" s="97"/>
      <c r="DD150" s="97"/>
      <c r="DE150" s="97"/>
      <c r="DF150" s="97"/>
      <c r="DG150" s="97"/>
      <c r="DH150" s="97"/>
      <c r="DI150" s="97"/>
      <c r="DJ150" s="97"/>
      <c r="DK150" s="97"/>
      <c r="DL150" s="97"/>
      <c r="DM150" s="97"/>
      <c r="DN150" s="97"/>
      <c r="DO150" s="97"/>
      <c r="DP150" s="97"/>
      <c r="DQ150" s="97"/>
      <c r="DR150" s="97"/>
      <c r="DS150" s="97"/>
      <c r="DT150" s="97"/>
      <c r="DU150" s="97"/>
      <c r="DV150" s="97"/>
      <c r="DW150" s="97"/>
      <c r="DX150" s="97"/>
      <c r="DY150" s="97"/>
      <c r="DZ150" s="97"/>
      <c r="EA150" s="97"/>
      <c r="EB150" s="97"/>
      <c r="EC150" s="97"/>
      <c r="ED150" s="97"/>
      <c r="EE150" s="97"/>
      <c r="EF150" s="97"/>
      <c r="EG150" s="97"/>
      <c r="EH150" s="97"/>
      <c r="EI150" s="97"/>
      <c r="EJ150" s="97"/>
      <c r="EK150" s="97"/>
      <c r="EL150" s="97"/>
      <c r="EM150" s="97"/>
      <c r="EN150" s="97"/>
      <c r="EO150" s="97"/>
      <c r="EP150" s="97"/>
      <c r="EQ150" s="97"/>
      <c r="ER150" s="97"/>
      <c r="ES150" s="97"/>
      <c r="ET150" s="97"/>
      <c r="EU150" s="97"/>
      <c r="EV150" s="97"/>
      <c r="EW150" s="97"/>
      <c r="EX150" s="97"/>
      <c r="EY150" s="97"/>
      <c r="EZ150" s="97"/>
      <c r="FA150" s="97"/>
      <c r="FB150" s="97"/>
      <c r="FC150" s="97"/>
      <c r="FD150" s="97"/>
      <c r="FE150" s="97"/>
      <c r="FF150" s="97"/>
      <c r="FG150" s="97"/>
      <c r="FH150" s="97"/>
      <c r="FI150" s="97"/>
      <c r="FJ150" s="97"/>
      <c r="FK150" s="97"/>
      <c r="FL150" s="97"/>
      <c r="FM150" s="97"/>
      <c r="FN150" s="97"/>
      <c r="FO150" s="97"/>
      <c r="FP150" s="97"/>
      <c r="FQ150" s="97"/>
      <c r="FR150" s="97"/>
      <c r="FS150" s="97"/>
      <c r="FT150" s="97"/>
      <c r="FU150" s="97"/>
      <c r="FV150" s="97"/>
      <c r="FW150" s="97"/>
      <c r="FX150" s="97"/>
      <c r="FY150" s="97"/>
      <c r="FZ150" s="97"/>
      <c r="GA150" s="97"/>
      <c r="GB150" s="97"/>
      <c r="GC150" s="97"/>
      <c r="GD150" s="97"/>
      <c r="GE150" s="97"/>
      <c r="GF150" s="97"/>
      <c r="GG150" s="97"/>
      <c r="GH150" s="97"/>
      <c r="GI150" s="97"/>
      <c r="GJ150" s="97"/>
      <c r="GK150" s="97"/>
      <c r="GL150" s="97"/>
      <c r="GM150" s="97"/>
      <c r="GN150" s="97"/>
      <c r="GO150" s="97"/>
      <c r="GP150" s="97"/>
      <c r="GQ150" s="97"/>
      <c r="GR150" s="97"/>
      <c r="GS150" s="97"/>
      <c r="GT150" s="97"/>
      <c r="GU150" s="97"/>
      <c r="GV150" s="97"/>
      <c r="GW150" s="97"/>
      <c r="GX150" s="97"/>
      <c r="GY150" s="97"/>
      <c r="GZ150" s="97"/>
      <c r="HA150" s="97"/>
      <c r="HB150" s="97"/>
      <c r="HC150" s="97"/>
      <c r="HD150" s="97"/>
      <c r="HE150" s="97"/>
      <c r="HF150" s="97"/>
      <c r="HG150" s="97"/>
      <c r="HH150" s="97"/>
      <c r="HI150" s="97"/>
      <c r="HJ150" s="97"/>
      <c r="HK150" s="97"/>
      <c r="HL150" s="97"/>
      <c r="HM150" s="97"/>
      <c r="HN150" s="97"/>
      <c r="HO150" s="97"/>
      <c r="HP150" s="97"/>
      <c r="HQ150" s="97"/>
      <c r="HR150" s="97"/>
      <c r="HS150" s="97"/>
      <c r="HT150" s="97"/>
      <c r="HU150" s="97"/>
      <c r="HV150" s="97"/>
      <c r="HW150" s="97"/>
      <c r="HX150" s="97"/>
      <c r="HY150" s="97"/>
      <c r="HZ150" s="97"/>
      <c r="IA150" s="97"/>
      <c r="IB150" s="97"/>
      <c r="IC150" s="97"/>
      <c r="ID150" s="97"/>
      <c r="IE150" s="97"/>
      <c r="IF150" s="97"/>
      <c r="IG150" s="97"/>
      <c r="IH150" s="97"/>
      <c r="II150" s="97"/>
      <c r="IJ150" s="97"/>
      <c r="IK150" s="97"/>
      <c r="IL150" s="97"/>
      <c r="IM150" s="97"/>
      <c r="IN150" s="97"/>
      <c r="IO150" s="97"/>
      <c r="IP150" s="97"/>
    </row>
    <row r="151" spans="7:250" ht="12.75">
      <c r="G151" s="97"/>
      <c r="H151" s="88"/>
      <c r="I151" s="97"/>
      <c r="J151" s="97"/>
      <c r="K151" s="97"/>
      <c r="L151" s="97"/>
      <c r="M151" s="97"/>
      <c r="N151" s="97"/>
      <c r="O151" s="97"/>
      <c r="P151" s="97"/>
      <c r="Q151" s="97"/>
      <c r="R151" s="97"/>
      <c r="S151" s="97"/>
      <c r="T151" s="97"/>
      <c r="U151" s="97"/>
      <c r="V151" s="97"/>
      <c r="W151" s="97"/>
      <c r="X151" s="97"/>
      <c r="Y151" s="97"/>
      <c r="Z151" s="97"/>
      <c r="AA151" s="97"/>
      <c r="AB151" s="97"/>
      <c r="AC151" s="97"/>
      <c r="AD151" s="97"/>
      <c r="AE151" s="97"/>
      <c r="AF151" s="97"/>
      <c r="AG151" s="97"/>
      <c r="AH151" s="97"/>
      <c r="AI151" s="97"/>
      <c r="AJ151" s="97"/>
      <c r="AK151" s="97"/>
      <c r="AL151" s="97"/>
      <c r="AM151" s="97"/>
      <c r="AN151" s="97"/>
      <c r="AO151" s="97"/>
      <c r="AP151" s="97"/>
      <c r="AQ151" s="97"/>
      <c r="AR151" s="97"/>
      <c r="AS151" s="97"/>
      <c r="AT151" s="97"/>
      <c r="AU151" s="97"/>
      <c r="AV151" s="97"/>
      <c r="AW151" s="97"/>
      <c r="AX151" s="97"/>
      <c r="AY151" s="97"/>
      <c r="AZ151" s="97"/>
      <c r="BA151" s="97"/>
      <c r="BB151" s="97"/>
      <c r="BC151" s="97"/>
      <c r="BD151" s="97"/>
      <c r="BE151" s="97"/>
      <c r="BF151" s="97"/>
      <c r="BG151" s="97"/>
      <c r="BH151" s="97"/>
      <c r="BI151" s="97"/>
      <c r="BJ151" s="97"/>
      <c r="BK151" s="97"/>
      <c r="BL151" s="97"/>
      <c r="BM151" s="97"/>
      <c r="BN151" s="97"/>
      <c r="BO151" s="97"/>
      <c r="BP151" s="97"/>
      <c r="BQ151" s="97"/>
      <c r="BR151" s="97"/>
      <c r="BS151" s="97"/>
      <c r="BT151" s="97"/>
      <c r="BU151" s="97"/>
      <c r="BV151" s="97"/>
      <c r="BW151" s="97"/>
      <c r="BX151" s="97"/>
      <c r="BY151" s="97"/>
      <c r="BZ151" s="97"/>
      <c r="CA151" s="97"/>
      <c r="CB151" s="97"/>
      <c r="CC151" s="97"/>
      <c r="CD151" s="97"/>
      <c r="CE151" s="97"/>
      <c r="CF151" s="97"/>
      <c r="CG151" s="97"/>
      <c r="CH151" s="97"/>
      <c r="CI151" s="97"/>
      <c r="CJ151" s="97"/>
      <c r="CK151" s="97"/>
      <c r="CL151" s="97"/>
      <c r="CM151" s="97"/>
      <c r="CN151" s="97"/>
      <c r="CO151" s="97"/>
      <c r="CP151" s="97"/>
      <c r="CQ151" s="97"/>
      <c r="CR151" s="97"/>
      <c r="CS151" s="97"/>
      <c r="CT151" s="97"/>
      <c r="CU151" s="97"/>
      <c r="CV151" s="97"/>
      <c r="CW151" s="97"/>
      <c r="CX151" s="97"/>
      <c r="CY151" s="97"/>
      <c r="CZ151" s="97"/>
      <c r="DA151" s="97"/>
      <c r="DB151" s="97"/>
      <c r="DC151" s="97"/>
      <c r="DD151" s="97"/>
      <c r="DE151" s="97"/>
      <c r="DF151" s="97"/>
      <c r="DG151" s="97"/>
      <c r="DH151" s="97"/>
      <c r="DI151" s="97"/>
      <c r="DJ151" s="97"/>
      <c r="DK151" s="97"/>
      <c r="DL151" s="97"/>
      <c r="DM151" s="97"/>
      <c r="DN151" s="97"/>
      <c r="DO151" s="97"/>
      <c r="DP151" s="97"/>
      <c r="DQ151" s="97"/>
      <c r="DR151" s="97"/>
      <c r="DS151" s="97"/>
      <c r="DT151" s="97"/>
      <c r="DU151" s="97"/>
      <c r="DV151" s="97"/>
      <c r="DW151" s="97"/>
      <c r="DX151" s="97"/>
      <c r="DY151" s="97"/>
      <c r="DZ151" s="97"/>
      <c r="EA151" s="97"/>
      <c r="EB151" s="97"/>
      <c r="EC151" s="97"/>
      <c r="ED151" s="97"/>
      <c r="EE151" s="97"/>
      <c r="EF151" s="97"/>
      <c r="EG151" s="97"/>
      <c r="EH151" s="97"/>
      <c r="EI151" s="97"/>
      <c r="EJ151" s="97"/>
      <c r="EK151" s="97"/>
      <c r="EL151" s="97"/>
      <c r="EM151" s="97"/>
      <c r="EN151" s="97"/>
      <c r="EO151" s="97"/>
      <c r="EP151" s="97"/>
      <c r="EQ151" s="97"/>
      <c r="ER151" s="97"/>
      <c r="ES151" s="97"/>
      <c r="ET151" s="97"/>
      <c r="EU151" s="97"/>
      <c r="EV151" s="97"/>
      <c r="EW151" s="97"/>
      <c r="EX151" s="97"/>
      <c r="EY151" s="97"/>
      <c r="EZ151" s="97"/>
      <c r="FA151" s="97"/>
      <c r="FB151" s="97"/>
      <c r="FC151" s="97"/>
      <c r="FD151" s="97"/>
      <c r="FE151" s="97"/>
      <c r="FF151" s="97"/>
      <c r="FG151" s="97"/>
      <c r="FH151" s="97"/>
      <c r="FI151" s="97"/>
      <c r="FJ151" s="97"/>
      <c r="FK151" s="97"/>
      <c r="FL151" s="97"/>
      <c r="FM151" s="97"/>
      <c r="FN151" s="97"/>
      <c r="FO151" s="97"/>
      <c r="FP151" s="97"/>
      <c r="FQ151" s="97"/>
      <c r="FR151" s="97"/>
      <c r="FS151" s="97"/>
      <c r="FT151" s="97"/>
      <c r="FU151" s="97"/>
      <c r="FV151" s="97"/>
      <c r="FW151" s="97"/>
      <c r="FX151" s="97"/>
      <c r="FY151" s="97"/>
      <c r="FZ151" s="97"/>
      <c r="GA151" s="97"/>
      <c r="GB151" s="97"/>
      <c r="GC151" s="97"/>
      <c r="GD151" s="97"/>
      <c r="GE151" s="97"/>
      <c r="GF151" s="97"/>
      <c r="GG151" s="97"/>
      <c r="GH151" s="97"/>
      <c r="GI151" s="97"/>
      <c r="GJ151" s="97"/>
      <c r="GK151" s="97"/>
      <c r="GL151" s="97"/>
      <c r="GM151" s="97"/>
      <c r="GN151" s="97"/>
      <c r="GO151" s="97"/>
      <c r="GP151" s="97"/>
      <c r="GQ151" s="97"/>
      <c r="GR151" s="97"/>
      <c r="GS151" s="97"/>
      <c r="GT151" s="97"/>
      <c r="GU151" s="97"/>
      <c r="GV151" s="97"/>
      <c r="GW151" s="97"/>
      <c r="GX151" s="97"/>
      <c r="GY151" s="97"/>
      <c r="GZ151" s="97"/>
      <c r="HA151" s="97"/>
      <c r="HB151" s="97"/>
      <c r="HC151" s="97"/>
      <c r="HD151" s="97"/>
      <c r="HE151" s="97"/>
      <c r="HF151" s="97"/>
      <c r="HG151" s="97"/>
      <c r="HH151" s="97"/>
      <c r="HI151" s="97"/>
      <c r="HJ151" s="97"/>
      <c r="HK151" s="97"/>
      <c r="HL151" s="97"/>
      <c r="HM151" s="97"/>
      <c r="HN151" s="97"/>
      <c r="HO151" s="97"/>
      <c r="HP151" s="97"/>
      <c r="HQ151" s="97"/>
      <c r="HR151" s="97"/>
      <c r="HS151" s="97"/>
      <c r="HT151" s="97"/>
      <c r="HU151" s="97"/>
      <c r="HV151" s="97"/>
      <c r="HW151" s="97"/>
      <c r="HX151" s="97"/>
      <c r="HY151" s="97"/>
      <c r="HZ151" s="97"/>
      <c r="IA151" s="97"/>
      <c r="IB151" s="97"/>
      <c r="IC151" s="97"/>
      <c r="ID151" s="97"/>
      <c r="IE151" s="97"/>
      <c r="IF151" s="97"/>
      <c r="IG151" s="97"/>
      <c r="IH151" s="97"/>
      <c r="II151" s="97"/>
      <c r="IJ151" s="97"/>
      <c r="IK151" s="97"/>
      <c r="IL151" s="97"/>
      <c r="IM151" s="97"/>
      <c r="IN151" s="97"/>
      <c r="IO151" s="97"/>
      <c r="IP151" s="97"/>
    </row>
    <row r="152" spans="7:250" ht="12.75">
      <c r="G152" s="97"/>
      <c r="H152" s="88"/>
      <c r="I152" s="97"/>
      <c r="J152" s="97"/>
      <c r="K152" s="97"/>
      <c r="L152" s="97"/>
      <c r="M152" s="97"/>
      <c r="N152" s="97"/>
      <c r="O152" s="97"/>
      <c r="P152" s="97"/>
      <c r="Q152" s="97"/>
      <c r="R152" s="97"/>
      <c r="S152" s="97"/>
      <c r="T152" s="97"/>
      <c r="U152" s="97"/>
      <c r="V152" s="97"/>
      <c r="W152" s="97"/>
      <c r="X152" s="97"/>
      <c r="Y152" s="97"/>
      <c r="Z152" s="97"/>
      <c r="AA152" s="97"/>
      <c r="AB152" s="97"/>
      <c r="AC152" s="97"/>
      <c r="AD152" s="97"/>
      <c r="AE152" s="97"/>
      <c r="AF152" s="97"/>
      <c r="AG152" s="97"/>
      <c r="AH152" s="97"/>
      <c r="AI152" s="97"/>
      <c r="AJ152" s="97"/>
      <c r="AK152" s="97"/>
      <c r="AL152" s="97"/>
      <c r="AM152" s="97"/>
      <c r="AN152" s="97"/>
      <c r="AO152" s="97"/>
      <c r="AP152" s="97"/>
      <c r="AQ152" s="97"/>
      <c r="AR152" s="97"/>
      <c r="AS152" s="97"/>
      <c r="AT152" s="97"/>
      <c r="AU152" s="97"/>
      <c r="AV152" s="97"/>
      <c r="AW152" s="97"/>
      <c r="AX152" s="97"/>
      <c r="AY152" s="97"/>
      <c r="AZ152" s="97"/>
      <c r="BA152" s="97"/>
      <c r="BB152" s="97"/>
      <c r="BC152" s="97"/>
      <c r="BD152" s="97"/>
      <c r="BE152" s="97"/>
      <c r="BF152" s="97"/>
      <c r="BG152" s="97"/>
      <c r="BH152" s="97"/>
      <c r="BI152" s="97"/>
      <c r="BJ152" s="97"/>
      <c r="BK152" s="97"/>
      <c r="BL152" s="97"/>
      <c r="BM152" s="97"/>
      <c r="BN152" s="97"/>
      <c r="BO152" s="97"/>
      <c r="BP152" s="97"/>
      <c r="BQ152" s="97"/>
      <c r="BR152" s="97"/>
      <c r="BS152" s="97"/>
      <c r="BT152" s="97"/>
      <c r="BU152" s="97"/>
      <c r="BV152" s="97"/>
      <c r="BW152" s="97"/>
      <c r="BX152" s="97"/>
      <c r="BY152" s="97"/>
      <c r="BZ152" s="97"/>
      <c r="CA152" s="97"/>
      <c r="CB152" s="97"/>
      <c r="CC152" s="97"/>
      <c r="CD152" s="97"/>
      <c r="CE152" s="97"/>
      <c r="CF152" s="97"/>
      <c r="CG152" s="97"/>
      <c r="CH152" s="97"/>
      <c r="CI152" s="97"/>
      <c r="CJ152" s="97"/>
      <c r="CK152" s="97"/>
      <c r="CL152" s="97"/>
      <c r="CM152" s="97"/>
      <c r="CN152" s="97"/>
      <c r="CO152" s="97"/>
      <c r="CP152" s="97"/>
      <c r="CQ152" s="97"/>
      <c r="CR152" s="97"/>
      <c r="CS152" s="97"/>
      <c r="CT152" s="97"/>
      <c r="CU152" s="97"/>
      <c r="CV152" s="97"/>
      <c r="CW152" s="97"/>
      <c r="CX152" s="97"/>
      <c r="CY152" s="97"/>
      <c r="CZ152" s="97"/>
      <c r="DA152" s="97"/>
      <c r="DB152" s="97"/>
      <c r="DC152" s="97"/>
      <c r="DD152" s="97"/>
      <c r="DE152" s="97"/>
      <c r="DF152" s="97"/>
      <c r="DG152" s="97"/>
      <c r="DH152" s="97"/>
      <c r="DI152" s="97"/>
      <c r="DJ152" s="97"/>
      <c r="DK152" s="97"/>
      <c r="DL152" s="97"/>
      <c r="DM152" s="97"/>
      <c r="DN152" s="97"/>
      <c r="DO152" s="97"/>
      <c r="DP152" s="97"/>
      <c r="DQ152" s="97"/>
      <c r="DR152" s="97"/>
      <c r="DS152" s="97"/>
      <c r="DT152" s="97"/>
      <c r="DU152" s="97"/>
      <c r="DV152" s="97"/>
      <c r="DW152" s="97"/>
      <c r="DX152" s="97"/>
      <c r="DY152" s="97"/>
      <c r="DZ152" s="97"/>
      <c r="EA152" s="97"/>
      <c r="EB152" s="97"/>
      <c r="EC152" s="97"/>
      <c r="ED152" s="97"/>
      <c r="EE152" s="97"/>
      <c r="EF152" s="97"/>
      <c r="EG152" s="97"/>
      <c r="EH152" s="97"/>
      <c r="EI152" s="97"/>
      <c r="EJ152" s="97"/>
      <c r="EK152" s="97"/>
      <c r="EL152" s="97"/>
      <c r="EM152" s="97"/>
      <c r="EN152" s="97"/>
      <c r="EO152" s="97"/>
      <c r="EP152" s="97"/>
      <c r="EQ152" s="97"/>
      <c r="ER152" s="97"/>
      <c r="ES152" s="97"/>
      <c r="ET152" s="97"/>
      <c r="EU152" s="97"/>
      <c r="EV152" s="97"/>
      <c r="EW152" s="97"/>
      <c r="EX152" s="97"/>
      <c r="EY152" s="97"/>
      <c r="EZ152" s="97"/>
      <c r="FA152" s="97"/>
      <c r="FB152" s="97"/>
      <c r="FC152" s="97"/>
      <c r="FD152" s="97"/>
      <c r="FE152" s="97"/>
      <c r="FF152" s="97"/>
      <c r="FG152" s="97"/>
      <c r="FH152" s="97"/>
      <c r="FI152" s="97"/>
      <c r="FJ152" s="97"/>
      <c r="FK152" s="97"/>
      <c r="FL152" s="97"/>
      <c r="FM152" s="97"/>
      <c r="FN152" s="97"/>
      <c r="FO152" s="97"/>
      <c r="FP152" s="97"/>
      <c r="FQ152" s="97"/>
      <c r="FR152" s="97"/>
      <c r="FS152" s="97"/>
      <c r="FT152" s="97"/>
      <c r="FU152" s="97"/>
      <c r="FV152" s="97"/>
      <c r="FW152" s="97"/>
      <c r="FX152" s="97"/>
      <c r="FY152" s="97"/>
      <c r="FZ152" s="97"/>
      <c r="GA152" s="97"/>
      <c r="GB152" s="97"/>
      <c r="GC152" s="97"/>
      <c r="GD152" s="97"/>
      <c r="GE152" s="97"/>
      <c r="GF152" s="97"/>
      <c r="GG152" s="97"/>
      <c r="GH152" s="97"/>
      <c r="GI152" s="97"/>
      <c r="GJ152" s="97"/>
      <c r="GK152" s="97"/>
      <c r="GL152" s="97"/>
      <c r="GM152" s="97"/>
      <c r="GN152" s="97"/>
      <c r="GO152" s="97"/>
      <c r="GP152" s="97"/>
      <c r="GQ152" s="97"/>
      <c r="GR152" s="97"/>
      <c r="GS152" s="97"/>
      <c r="GT152" s="97"/>
      <c r="GU152" s="97"/>
      <c r="GV152" s="97"/>
      <c r="GW152" s="97"/>
      <c r="GX152" s="97"/>
      <c r="GY152" s="97"/>
      <c r="GZ152" s="97"/>
      <c r="HA152" s="97"/>
      <c r="HB152" s="97"/>
      <c r="HC152" s="97"/>
      <c r="HD152" s="97"/>
      <c r="HE152" s="97"/>
      <c r="HF152" s="97"/>
      <c r="HG152" s="97"/>
      <c r="HH152" s="97"/>
      <c r="HI152" s="97"/>
      <c r="HJ152" s="97"/>
      <c r="HK152" s="97"/>
      <c r="HL152" s="97"/>
      <c r="HM152" s="97"/>
      <c r="HN152" s="97"/>
      <c r="HO152" s="97"/>
      <c r="HP152" s="97"/>
      <c r="HQ152" s="97"/>
      <c r="HR152" s="97"/>
      <c r="HS152" s="97"/>
      <c r="HT152" s="97"/>
      <c r="HU152" s="97"/>
      <c r="HV152" s="97"/>
      <c r="HW152" s="97"/>
      <c r="HX152" s="97"/>
      <c r="HY152" s="97"/>
      <c r="HZ152" s="97"/>
      <c r="IA152" s="97"/>
      <c r="IB152" s="97"/>
      <c r="IC152" s="97"/>
      <c r="ID152" s="97"/>
      <c r="IE152" s="97"/>
      <c r="IF152" s="97"/>
      <c r="IG152" s="97"/>
      <c r="IH152" s="97"/>
      <c r="II152" s="97"/>
      <c r="IJ152" s="97"/>
      <c r="IK152" s="97"/>
      <c r="IL152" s="97"/>
      <c r="IM152" s="97"/>
      <c r="IN152" s="97"/>
      <c r="IO152" s="97"/>
      <c r="IP152" s="97"/>
    </row>
  </sheetData>
  <sheetProtection sheet="1" objects="1" scenarios="1"/>
  <printOptions/>
  <pageMargins left="0.5" right="0.5" top="1" bottom="1" header="0.5" footer="0.5"/>
  <pageSetup horizontalDpi="600" verticalDpi="600" orientation="landscape" r:id="rId3"/>
  <headerFooter alignWithMargins="0">
    <oddHeader xml:space="preserve">&amp;C&amp;"Arial,Bold"&amp;UCALL DRINK PRICING (LITER) &amp;U
&amp;
RECOMMEND 35 % MAXIMUM COST PERCENTAGE (PC)    </oddHeader>
    <oddFooter>&amp;L&amp;8Rev. 9/98 
&amp;C&amp;8 8&amp;R&amp;8AJ HOLT, INC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S40"/>
  <sheetViews>
    <sheetView zoomScalePageLayoutView="0" workbookViewId="0" topLeftCell="A18">
      <selection activeCell="C35" sqref="C35"/>
    </sheetView>
  </sheetViews>
  <sheetFormatPr defaultColWidth="9.140625" defaultRowHeight="12.75"/>
  <cols>
    <col min="1" max="1" width="22.00390625" style="97" customWidth="1"/>
    <col min="2" max="2" width="12.57421875" style="97" customWidth="1"/>
    <col min="3" max="4" width="14.7109375" style="97" customWidth="1"/>
    <col min="5" max="5" width="12.57421875" style="97" customWidth="1"/>
    <col min="6" max="6" width="11.00390625" style="97" customWidth="1"/>
    <col min="7" max="8" width="11.421875" style="97" customWidth="1"/>
    <col min="9" max="9" width="10.57421875" style="88" customWidth="1"/>
    <col min="10" max="16384" width="8.8515625" style="97" customWidth="1"/>
  </cols>
  <sheetData>
    <row r="1" spans="1:16" ht="13.5" thickTop="1">
      <c r="A1" s="133"/>
      <c r="B1" s="134"/>
      <c r="C1" s="135"/>
      <c r="D1" s="29"/>
      <c r="E1" s="29"/>
      <c r="F1" s="29"/>
      <c r="G1" s="128"/>
      <c r="H1" s="128"/>
      <c r="I1" s="107"/>
      <c r="J1" s="19"/>
      <c r="K1" s="19"/>
      <c r="L1" s="19"/>
      <c r="M1" s="19"/>
      <c r="N1" s="19"/>
      <c r="O1" s="19"/>
      <c r="P1" s="19"/>
    </row>
    <row r="2" spans="1:16" ht="12.75">
      <c r="A2" s="333" t="s">
        <v>112</v>
      </c>
      <c r="B2" s="87" t="s">
        <v>4</v>
      </c>
      <c r="C2" s="126"/>
      <c r="D2" s="12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</row>
    <row r="3" spans="1:16" ht="12.75">
      <c r="A3" s="334" t="s">
        <v>113</v>
      </c>
      <c r="B3" s="353" t="s">
        <v>114</v>
      </c>
      <c r="C3" s="126"/>
      <c r="D3" s="75"/>
      <c r="E3" s="75"/>
      <c r="F3" s="130"/>
      <c r="G3" s="130"/>
      <c r="H3" s="130"/>
      <c r="I3" s="136"/>
      <c r="J3" s="19"/>
      <c r="K3" s="19"/>
      <c r="L3" s="19"/>
      <c r="M3" s="19"/>
      <c r="N3" s="19"/>
      <c r="O3" s="19"/>
      <c r="P3" s="19"/>
    </row>
    <row r="4" spans="1:16" ht="12.75">
      <c r="A4" s="328" t="s">
        <v>115</v>
      </c>
      <c r="B4" s="353">
        <v>24</v>
      </c>
      <c r="C4" s="127" t="s">
        <v>4</v>
      </c>
      <c r="D4" s="131" t="s">
        <v>4</v>
      </c>
      <c r="E4" s="131"/>
      <c r="F4" s="131"/>
      <c r="G4" s="132"/>
      <c r="H4" s="132"/>
      <c r="I4" s="19"/>
      <c r="J4" s="19"/>
      <c r="K4" s="19"/>
      <c r="L4" s="19"/>
      <c r="M4" s="19"/>
      <c r="N4" s="19"/>
      <c r="O4" s="19"/>
      <c r="P4" s="19"/>
    </row>
    <row r="5" spans="1:16" ht="13.5" thickBot="1">
      <c r="A5" s="89"/>
      <c r="B5" s="90"/>
      <c r="C5" s="126"/>
      <c r="D5" s="101"/>
      <c r="E5" s="101"/>
      <c r="F5" s="101"/>
      <c r="G5" s="101"/>
      <c r="H5" s="101"/>
      <c r="I5" s="96"/>
      <c r="J5" s="19"/>
      <c r="K5" s="19"/>
      <c r="L5" s="19"/>
      <c r="M5" s="19"/>
      <c r="N5" s="19"/>
      <c r="O5" s="19"/>
      <c r="P5" s="19"/>
    </row>
    <row r="6" spans="1:9" s="7" customFormat="1" ht="14.25" thickBot="1" thickTop="1">
      <c r="A6" s="93"/>
      <c r="B6" s="29"/>
      <c r="C6" s="101"/>
      <c r="D6" s="101"/>
      <c r="E6" s="101"/>
      <c r="F6" s="101"/>
      <c r="G6" s="101"/>
      <c r="H6" s="101"/>
      <c r="I6" s="96"/>
    </row>
    <row r="7" spans="1:13" s="19" customFormat="1" ht="13.5" thickBot="1">
      <c r="A7" s="146" t="s">
        <v>89</v>
      </c>
      <c r="B7" s="201" t="s">
        <v>125</v>
      </c>
      <c r="C7" s="201" t="s">
        <v>134</v>
      </c>
      <c r="D7" s="201" t="s">
        <v>132</v>
      </c>
      <c r="E7" s="201" t="s">
        <v>135</v>
      </c>
      <c r="F7" s="201" t="s">
        <v>133</v>
      </c>
      <c r="G7" s="201" t="s">
        <v>131</v>
      </c>
      <c r="H7" s="201" t="s">
        <v>129</v>
      </c>
      <c r="I7" s="181" t="s">
        <v>90</v>
      </c>
      <c r="J7" s="108"/>
      <c r="K7" s="108"/>
      <c r="L7" s="108"/>
      <c r="M7" s="109"/>
    </row>
    <row r="8" spans="1:13" s="105" customFormat="1" ht="13.5" thickBot="1">
      <c r="A8" s="210" t="s">
        <v>116</v>
      </c>
      <c r="B8" s="141">
        <v>12</v>
      </c>
      <c r="C8" s="141">
        <v>12</v>
      </c>
      <c r="D8" s="141">
        <v>12</v>
      </c>
      <c r="E8" s="141">
        <v>14</v>
      </c>
      <c r="F8" s="141">
        <v>16</v>
      </c>
      <c r="G8" s="141">
        <v>16</v>
      </c>
      <c r="H8" s="141">
        <v>16</v>
      </c>
      <c r="I8" s="179">
        <f>AVERAGE(B8:H8)</f>
        <v>14</v>
      </c>
      <c r="J8" s="110"/>
      <c r="K8" s="110"/>
      <c r="L8" s="110"/>
      <c r="M8" s="111"/>
    </row>
    <row r="9" spans="1:13" s="19" customFormat="1" ht="13.5" thickBot="1">
      <c r="A9" s="354" t="s">
        <v>117</v>
      </c>
      <c r="B9" s="355">
        <f>B8/B4</f>
        <v>0.5</v>
      </c>
      <c r="C9" s="355">
        <f>C8/B4</f>
        <v>0.5</v>
      </c>
      <c r="D9" s="355">
        <f>D8/B4</f>
        <v>0.5</v>
      </c>
      <c r="E9" s="355">
        <f>E8/B4</f>
        <v>0.5833333333333334</v>
      </c>
      <c r="F9" s="355">
        <f>F8/B4</f>
        <v>0.6666666666666666</v>
      </c>
      <c r="G9" s="355">
        <f>G8/B4</f>
        <v>0.6666666666666666</v>
      </c>
      <c r="H9" s="355">
        <f>H8/B4</f>
        <v>0.6666666666666666</v>
      </c>
      <c r="I9" s="179">
        <f>AVERAGE(B9:H9)</f>
        <v>0.5833333333333333</v>
      </c>
      <c r="J9" s="29"/>
      <c r="K9" s="29"/>
      <c r="L9" s="29"/>
      <c r="M9" s="29"/>
    </row>
    <row r="10" spans="1:13" s="19" customFormat="1" ht="13.5" thickBot="1">
      <c r="A10" s="213" t="s">
        <v>118</v>
      </c>
      <c r="B10" s="200">
        <v>0.03</v>
      </c>
      <c r="C10" s="313">
        <f aca="true" t="shared" si="0" ref="C10:H10">+B10</f>
        <v>0.03</v>
      </c>
      <c r="D10" s="313">
        <f t="shared" si="0"/>
        <v>0.03</v>
      </c>
      <c r="E10" s="313">
        <f t="shared" si="0"/>
        <v>0.03</v>
      </c>
      <c r="F10" s="313">
        <f t="shared" si="0"/>
        <v>0.03</v>
      </c>
      <c r="G10" s="313">
        <f t="shared" si="0"/>
        <v>0.03</v>
      </c>
      <c r="H10" s="313">
        <f t="shared" si="0"/>
        <v>0.03</v>
      </c>
      <c r="I10" s="179">
        <f>AVERAGE(B10:H10)</f>
        <v>0.03</v>
      </c>
      <c r="J10" s="29"/>
      <c r="K10" s="29"/>
      <c r="L10" s="29"/>
      <c r="M10" s="29"/>
    </row>
    <row r="11" spans="1:13" s="19" customFormat="1" ht="13.5" thickBot="1">
      <c r="A11" s="354" t="s">
        <v>119</v>
      </c>
      <c r="B11" s="99">
        <v>0.077</v>
      </c>
      <c r="C11" s="356">
        <f aca="true" t="shared" si="1" ref="C11:H11">+B11</f>
        <v>0.077</v>
      </c>
      <c r="D11" s="356">
        <f t="shared" si="1"/>
        <v>0.077</v>
      </c>
      <c r="E11" s="356">
        <f t="shared" si="1"/>
        <v>0.077</v>
      </c>
      <c r="F11" s="356">
        <f t="shared" si="1"/>
        <v>0.077</v>
      </c>
      <c r="G11" s="356">
        <f t="shared" si="1"/>
        <v>0.077</v>
      </c>
      <c r="H11" s="356">
        <f t="shared" si="1"/>
        <v>0.077</v>
      </c>
      <c r="I11" s="180">
        <f>AVERAGE(B11:H11)</f>
        <v>0.077</v>
      </c>
      <c r="J11" s="29"/>
      <c r="K11" s="29"/>
      <c r="L11" s="29"/>
      <c r="M11" s="29"/>
    </row>
    <row r="12" spans="1:13" s="19" customFormat="1" ht="13.5" thickBot="1">
      <c r="A12" s="214" t="s">
        <v>120</v>
      </c>
      <c r="B12" s="313">
        <f>(B14*B11)+(B9+B10)</f>
        <v>0.6455</v>
      </c>
      <c r="C12" s="313">
        <f aca="true" t="shared" si="2" ref="C12:H12">(C14)*C11+(C9+C10)</f>
        <v>0.6647500000000001</v>
      </c>
      <c r="D12" s="313">
        <f t="shared" si="2"/>
        <v>0.684</v>
      </c>
      <c r="E12" s="313">
        <f t="shared" si="2"/>
        <v>0.7865833333333334</v>
      </c>
      <c r="F12" s="313">
        <f t="shared" si="2"/>
        <v>0.8121666666666667</v>
      </c>
      <c r="G12" s="313">
        <f t="shared" si="2"/>
        <v>0.8314166666666667</v>
      </c>
      <c r="H12" s="313">
        <f t="shared" si="2"/>
        <v>0.8506666666666667</v>
      </c>
      <c r="I12" s="179">
        <f>AVERAGE(B12:H12)</f>
        <v>0.7535833333333335</v>
      </c>
      <c r="J12" s="29"/>
      <c r="K12" s="29"/>
      <c r="L12" s="29"/>
      <c r="M12" s="29"/>
    </row>
    <row r="13" spans="1:13" s="19" customFormat="1" ht="13.5" thickBot="1">
      <c r="A13" s="144"/>
      <c r="B13" s="27"/>
      <c r="C13" s="27"/>
      <c r="D13" s="27"/>
      <c r="E13" s="27"/>
      <c r="F13" s="27"/>
      <c r="G13" s="27"/>
      <c r="H13" s="27"/>
      <c r="I13" s="182" t="s">
        <v>4</v>
      </c>
      <c r="J13" s="29"/>
      <c r="K13" s="29"/>
      <c r="L13" s="29"/>
      <c r="M13" s="29"/>
    </row>
    <row r="14" spans="1:19" s="19" customFormat="1" ht="13.5" thickBot="1">
      <c r="A14" s="361" t="s">
        <v>121</v>
      </c>
      <c r="B14" s="158">
        <v>1.5</v>
      </c>
      <c r="C14" s="158">
        <v>1.75</v>
      </c>
      <c r="D14" s="158">
        <v>2</v>
      </c>
      <c r="E14" s="158">
        <v>2.25</v>
      </c>
      <c r="F14" s="158">
        <v>1.5</v>
      </c>
      <c r="G14" s="158">
        <v>1.75</v>
      </c>
      <c r="H14" s="158">
        <v>2</v>
      </c>
      <c r="I14" s="179">
        <f>AVERAGE(B14:H14)</f>
        <v>1.8214285714285714</v>
      </c>
      <c r="J14" s="29"/>
      <c r="K14" s="29"/>
      <c r="L14" s="29"/>
      <c r="M14" s="29"/>
      <c r="N14" s="29"/>
      <c r="O14" s="29"/>
      <c r="P14" s="29"/>
      <c r="Q14" s="29"/>
      <c r="R14" s="29"/>
      <c r="S14" s="29"/>
    </row>
    <row r="15" spans="1:19" s="19" customFormat="1" ht="13.5" thickBot="1">
      <c r="A15" s="143"/>
      <c r="B15" s="28"/>
      <c r="C15" s="28"/>
      <c r="D15" s="28"/>
      <c r="E15" s="28"/>
      <c r="F15" s="28"/>
      <c r="G15" s="28"/>
      <c r="H15" s="28"/>
      <c r="I15" s="182" t="s">
        <v>4</v>
      </c>
      <c r="J15" s="29"/>
      <c r="K15" s="29"/>
      <c r="L15" s="29"/>
      <c r="M15" s="29"/>
      <c r="N15" s="29"/>
      <c r="O15" s="29"/>
      <c r="P15" s="29"/>
      <c r="Q15" s="29"/>
      <c r="R15" s="29"/>
      <c r="S15" s="29"/>
    </row>
    <row r="16" spans="1:13" s="19" customFormat="1" ht="13.5" thickBot="1">
      <c r="A16" s="209" t="s">
        <v>122</v>
      </c>
      <c r="B16" s="350">
        <f aca="true" t="shared" si="3" ref="B16:H16">B12/B14</f>
        <v>0.4303333333333333</v>
      </c>
      <c r="C16" s="350">
        <f t="shared" si="3"/>
        <v>0.3798571428571429</v>
      </c>
      <c r="D16" s="350">
        <f t="shared" si="3"/>
        <v>0.342</v>
      </c>
      <c r="E16" s="350">
        <f t="shared" si="3"/>
        <v>0.3495925925925926</v>
      </c>
      <c r="F16" s="350">
        <f t="shared" si="3"/>
        <v>0.5414444444444445</v>
      </c>
      <c r="G16" s="350">
        <f t="shared" si="3"/>
        <v>0.4750952380952381</v>
      </c>
      <c r="H16" s="350">
        <f t="shared" si="3"/>
        <v>0.42533333333333334</v>
      </c>
      <c r="I16" s="180">
        <f>AVERAGE(B16:H16)</f>
        <v>0.4205222978080121</v>
      </c>
      <c r="J16" s="107"/>
      <c r="K16" s="107"/>
      <c r="L16" s="107"/>
      <c r="M16" s="107"/>
    </row>
    <row r="17" spans="1:13" s="19" customFormat="1" ht="13.5" thickBot="1">
      <c r="A17" s="100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</row>
    <row r="18" spans="1:13" s="19" customFormat="1" ht="13.5" thickTop="1">
      <c r="A18" s="154"/>
      <c r="B18" s="155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</row>
    <row r="19" spans="1:13" s="19" customFormat="1" ht="12.75">
      <c r="A19" s="359" t="s">
        <v>123</v>
      </c>
      <c r="B19" s="153" t="s">
        <v>4</v>
      </c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</row>
    <row r="20" spans="1:13" s="19" customFormat="1" ht="12.75">
      <c r="A20" s="359" t="s">
        <v>124</v>
      </c>
      <c r="B20" s="358" t="s">
        <v>114</v>
      </c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</row>
    <row r="21" spans="1:13" s="19" customFormat="1" ht="12.75">
      <c r="A21" s="357" t="s">
        <v>115</v>
      </c>
      <c r="B21" s="358">
        <v>24</v>
      </c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</row>
    <row r="22" spans="1:13" s="19" customFormat="1" ht="13.5" thickBot="1">
      <c r="A22" s="152"/>
      <c r="B22" s="151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</row>
    <row r="23" s="19" customFormat="1" ht="14.25" thickBot="1" thickTop="1"/>
    <row r="24" spans="1:13" s="19" customFormat="1" ht="13.5" thickBot="1">
      <c r="A24" s="146" t="s">
        <v>89</v>
      </c>
      <c r="B24" s="201" t="s">
        <v>125</v>
      </c>
      <c r="C24" s="201" t="s">
        <v>136</v>
      </c>
      <c r="D24" s="201" t="s">
        <v>137</v>
      </c>
      <c r="E24" s="201" t="s">
        <v>126</v>
      </c>
      <c r="F24" s="201" t="s">
        <v>127</v>
      </c>
      <c r="G24" s="201" t="s">
        <v>128</v>
      </c>
      <c r="H24" s="201" t="s">
        <v>129</v>
      </c>
      <c r="I24" s="181" t="s">
        <v>90</v>
      </c>
      <c r="J24" s="107"/>
      <c r="K24" s="107"/>
      <c r="L24" s="107"/>
      <c r="M24" s="107"/>
    </row>
    <row r="25" spans="1:13" s="19" customFormat="1" ht="13.5" thickBot="1">
      <c r="A25" s="210" t="s">
        <v>116</v>
      </c>
      <c r="B25" s="141">
        <v>16</v>
      </c>
      <c r="C25" s="141">
        <v>16</v>
      </c>
      <c r="D25" s="141">
        <v>16</v>
      </c>
      <c r="E25" s="141">
        <v>18</v>
      </c>
      <c r="F25" s="141">
        <v>20</v>
      </c>
      <c r="G25" s="141">
        <v>20</v>
      </c>
      <c r="H25" s="141">
        <v>20</v>
      </c>
      <c r="I25" s="179">
        <f>AVERAGE(B25:H25)</f>
        <v>18</v>
      </c>
      <c r="J25" s="107"/>
      <c r="K25" s="107"/>
      <c r="L25" s="107"/>
      <c r="M25" s="107"/>
    </row>
    <row r="26" spans="1:13" s="19" customFormat="1" ht="13.5" thickBot="1">
      <c r="A26" s="362" t="s">
        <v>117</v>
      </c>
      <c r="B26" s="355">
        <f>B25/B21</f>
        <v>0.6666666666666666</v>
      </c>
      <c r="C26" s="355">
        <f>C25/B21</f>
        <v>0.6666666666666666</v>
      </c>
      <c r="D26" s="355">
        <f>D25/B21</f>
        <v>0.6666666666666666</v>
      </c>
      <c r="E26" s="355">
        <f>E25/B21</f>
        <v>0.75</v>
      </c>
      <c r="F26" s="355">
        <f>F25/B21</f>
        <v>0.8333333333333334</v>
      </c>
      <c r="G26" s="355">
        <f>G25/B21</f>
        <v>0.8333333333333334</v>
      </c>
      <c r="H26" s="355">
        <f>H25/B21</f>
        <v>0.8333333333333334</v>
      </c>
      <c r="I26" s="179">
        <f>AVERAGE(B26:H26)</f>
        <v>0.75</v>
      </c>
      <c r="J26" s="107"/>
      <c r="K26" s="107"/>
      <c r="L26" s="107"/>
      <c r="M26" s="107"/>
    </row>
    <row r="27" spans="1:13" s="19" customFormat="1" ht="13.5" thickBot="1">
      <c r="A27" s="213" t="s">
        <v>118</v>
      </c>
      <c r="B27" s="200">
        <v>0.03</v>
      </c>
      <c r="C27" s="313">
        <f aca="true" t="shared" si="4" ref="C27:H27">+B27</f>
        <v>0.03</v>
      </c>
      <c r="D27" s="313">
        <f t="shared" si="4"/>
        <v>0.03</v>
      </c>
      <c r="E27" s="313">
        <f t="shared" si="4"/>
        <v>0.03</v>
      </c>
      <c r="F27" s="313">
        <f t="shared" si="4"/>
        <v>0.03</v>
      </c>
      <c r="G27" s="313">
        <f t="shared" si="4"/>
        <v>0.03</v>
      </c>
      <c r="H27" s="313">
        <f t="shared" si="4"/>
        <v>0.03</v>
      </c>
      <c r="I27" s="179">
        <f>AVERAGE(B27:H27)</f>
        <v>0.03</v>
      </c>
      <c r="J27" s="107"/>
      <c r="K27" s="107"/>
      <c r="L27" s="107"/>
      <c r="M27" s="107"/>
    </row>
    <row r="28" spans="1:13" s="19" customFormat="1" ht="13.5" thickBot="1">
      <c r="A28" s="362" t="s">
        <v>119</v>
      </c>
      <c r="B28" s="99">
        <v>0.077</v>
      </c>
      <c r="C28" s="356">
        <f aca="true" t="shared" si="5" ref="C28:H28">+B28</f>
        <v>0.077</v>
      </c>
      <c r="D28" s="356">
        <f t="shared" si="5"/>
        <v>0.077</v>
      </c>
      <c r="E28" s="356">
        <f t="shared" si="5"/>
        <v>0.077</v>
      </c>
      <c r="F28" s="356">
        <f t="shared" si="5"/>
        <v>0.077</v>
      </c>
      <c r="G28" s="356">
        <f t="shared" si="5"/>
        <v>0.077</v>
      </c>
      <c r="H28" s="356">
        <f t="shared" si="5"/>
        <v>0.077</v>
      </c>
      <c r="I28" s="180">
        <f>AVERAGE(B28:H28)</f>
        <v>0.077</v>
      </c>
      <c r="J28" s="29"/>
      <c r="K28" s="29"/>
      <c r="L28" s="29"/>
      <c r="M28" s="29"/>
    </row>
    <row r="29" spans="1:13" s="105" customFormat="1" ht="13.5" thickBot="1">
      <c r="A29" s="214" t="s">
        <v>120</v>
      </c>
      <c r="B29" s="313">
        <f>(B31*B28)+(B26+B27)</f>
        <v>0.8121666666666667</v>
      </c>
      <c r="C29" s="313">
        <f aca="true" t="shared" si="6" ref="C29:H29">(C31)*C28+(C26+C27)</f>
        <v>0.8506666666666667</v>
      </c>
      <c r="D29" s="313">
        <f t="shared" si="6"/>
        <v>0.8506666666666667</v>
      </c>
      <c r="E29" s="313">
        <f t="shared" si="6"/>
        <v>0.95325</v>
      </c>
      <c r="F29" s="313">
        <f t="shared" si="6"/>
        <v>0.9788333333333334</v>
      </c>
      <c r="G29" s="313">
        <f t="shared" si="6"/>
        <v>0.9980833333333334</v>
      </c>
      <c r="H29" s="313">
        <f t="shared" si="6"/>
        <v>1.0173333333333334</v>
      </c>
      <c r="I29" s="179">
        <f>AVERAGE(B29:H29)</f>
        <v>0.923</v>
      </c>
      <c r="J29" s="112"/>
      <c r="K29" s="112"/>
      <c r="L29" s="112"/>
      <c r="M29" s="112"/>
    </row>
    <row r="30" spans="1:9" s="7" customFormat="1" ht="13.5" thickBot="1">
      <c r="A30" s="144"/>
      <c r="B30" s="27"/>
      <c r="C30" s="27"/>
      <c r="D30" s="27"/>
      <c r="E30" s="27"/>
      <c r="F30" s="27"/>
      <c r="G30" s="27"/>
      <c r="H30" s="27"/>
      <c r="I30" s="179" t="s">
        <v>4</v>
      </c>
    </row>
    <row r="31" spans="1:9" s="7" customFormat="1" ht="13.5" thickBot="1">
      <c r="A31" s="361" t="s">
        <v>121</v>
      </c>
      <c r="B31" s="158">
        <v>1.5</v>
      </c>
      <c r="C31" s="158">
        <v>2</v>
      </c>
      <c r="D31" s="158">
        <v>2</v>
      </c>
      <c r="E31" s="158">
        <v>2.25</v>
      </c>
      <c r="F31" s="158">
        <v>1.5</v>
      </c>
      <c r="G31" s="158">
        <v>1.75</v>
      </c>
      <c r="H31" s="158">
        <v>2</v>
      </c>
      <c r="I31" s="179">
        <f>AVERAGE(B31:H31)</f>
        <v>1.8571428571428572</v>
      </c>
    </row>
    <row r="32" spans="1:9" s="7" customFormat="1" ht="13.5" thickBot="1">
      <c r="A32" s="143"/>
      <c r="B32" s="28"/>
      <c r="C32" s="28"/>
      <c r="D32" s="28"/>
      <c r="E32" s="28"/>
      <c r="F32" s="28"/>
      <c r="G32" s="28"/>
      <c r="H32" s="28"/>
      <c r="I32" s="179" t="s">
        <v>4</v>
      </c>
    </row>
    <row r="33" spans="1:9" s="7" customFormat="1" ht="13.5" thickBot="1">
      <c r="A33" s="209" t="s">
        <v>122</v>
      </c>
      <c r="B33" s="360">
        <f aca="true" t="shared" si="7" ref="B33:H33">B29/B31</f>
        <v>0.5414444444444445</v>
      </c>
      <c r="C33" s="360">
        <f t="shared" si="7"/>
        <v>0.42533333333333334</v>
      </c>
      <c r="D33" s="360">
        <f t="shared" si="7"/>
        <v>0.42533333333333334</v>
      </c>
      <c r="E33" s="360">
        <f t="shared" si="7"/>
        <v>0.4236666666666667</v>
      </c>
      <c r="F33" s="360">
        <f t="shared" si="7"/>
        <v>0.6525555555555557</v>
      </c>
      <c r="G33" s="360">
        <f t="shared" si="7"/>
        <v>0.5703333333333334</v>
      </c>
      <c r="H33" s="360">
        <f t="shared" si="7"/>
        <v>0.5086666666666667</v>
      </c>
      <c r="I33" s="180">
        <f>AVERAGE(B33:H33)</f>
        <v>0.5067619047619047</v>
      </c>
    </row>
    <row r="34" spans="1:9" s="7" customFormat="1" ht="12.75">
      <c r="A34" s="100"/>
      <c r="B34" s="29"/>
      <c r="C34" s="101"/>
      <c r="D34" s="101"/>
      <c r="E34" s="101"/>
      <c r="F34" s="101"/>
      <c r="G34" s="101"/>
      <c r="H34" s="101"/>
      <c r="I34" s="96"/>
    </row>
    <row r="35" spans="1:9" s="7" customFormat="1" ht="12.75">
      <c r="A35" s="100"/>
      <c r="B35" s="29"/>
      <c r="C35" s="101"/>
      <c r="D35" s="101"/>
      <c r="E35" s="101"/>
      <c r="F35" s="101"/>
      <c r="G35" s="101"/>
      <c r="H35" s="101"/>
      <c r="I35" s="96"/>
    </row>
    <row r="36" spans="1:9" s="7" customFormat="1" ht="12.75">
      <c r="A36" s="100"/>
      <c r="B36" s="29"/>
      <c r="C36" s="101"/>
      <c r="D36" s="101"/>
      <c r="E36" s="101"/>
      <c r="F36" s="101"/>
      <c r="G36" s="101"/>
      <c r="H36" s="101"/>
      <c r="I36" s="96"/>
    </row>
    <row r="37" spans="1:9" s="7" customFormat="1" ht="12.75">
      <c r="A37" s="100"/>
      <c r="B37" s="19"/>
      <c r="C37" s="19"/>
      <c r="D37" s="19"/>
      <c r="E37" s="19"/>
      <c r="F37" s="19"/>
      <c r="G37" s="19"/>
      <c r="H37" s="19"/>
      <c r="I37" s="19"/>
    </row>
    <row r="38" spans="1:9" ht="12.75">
      <c r="A38" s="102"/>
      <c r="B38" s="103"/>
      <c r="C38" s="101"/>
      <c r="D38" s="101"/>
      <c r="E38" s="101"/>
      <c r="F38" s="101"/>
      <c r="G38" s="104"/>
      <c r="H38" s="104"/>
      <c r="I38" s="96"/>
    </row>
    <row r="39" spans="1:8" ht="12.75">
      <c r="A39" s="88"/>
      <c r="B39" s="88"/>
      <c r="C39" s="88"/>
      <c r="D39" s="88"/>
      <c r="E39" s="88"/>
      <c r="F39" s="88"/>
      <c r="G39" s="88"/>
      <c r="H39" s="88"/>
    </row>
    <row r="40" spans="1:8" ht="12.75">
      <c r="A40" s="88"/>
      <c r="B40" s="88"/>
      <c r="C40" s="88"/>
      <c r="D40" s="88"/>
      <c r="E40" s="88"/>
      <c r="F40" s="88"/>
      <c r="G40" s="88"/>
      <c r="H40" s="88"/>
    </row>
  </sheetData>
  <sheetProtection sheet="1" objects="1" scenarios="1"/>
  <printOptions horizontalCentered="1"/>
  <pageMargins left="0.25" right="0.25" top="1" bottom="1" header="0.5" footer="0.5"/>
  <pageSetup horizontalDpi="300" verticalDpi="300" orientation="landscape" r:id="rId3"/>
  <headerFooter alignWithMargins="0">
    <oddHeader>&amp;C&amp;"Arial,Bold"&amp;12&amp;UDOMESTIC AND IMPORTED BEER PRICING&amp;U
&amp;
RECOMMEND 35% MAXIMUM COST PERCENTGE (PC)</oddHeader>
    <oddFooter>&amp;L&amp;8 Rev. 9/98&amp;C&amp;8 9&amp;R&amp;8AJ HOLT, INC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 True</dc:creator>
  <cp:keywords/>
  <dc:description/>
  <cp:lastModifiedBy>Selena Lambrich</cp:lastModifiedBy>
  <cp:lastPrinted>2005-11-10T05:08:30Z</cp:lastPrinted>
  <dcterms:created xsi:type="dcterms:W3CDTF">1997-04-18T19:14:32Z</dcterms:created>
  <dcterms:modified xsi:type="dcterms:W3CDTF">2019-09-06T01:01:27Z</dcterms:modified>
  <cp:category/>
  <cp:version/>
  <cp:contentType/>
  <cp:contentStatus/>
</cp:coreProperties>
</file>